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270" windowHeight="79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0" i="1"/>
  <c r="C13"/>
  <c r="C12"/>
  <c r="G20"/>
  <c r="G10"/>
  <c r="H20"/>
  <c r="C20" s="1"/>
  <c r="C24"/>
  <c r="C23"/>
  <c r="C10" l="1"/>
  <c r="C16" s="1"/>
  <c r="C14" l="1"/>
  <c r="C15" s="1"/>
  <c r="C19" s="1"/>
  <c r="C18" l="1"/>
</calcChain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<sst xmlns="http://schemas.openxmlformats.org/spreadsheetml/2006/main" count="72" uniqueCount="68">
  <si>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</si>
  <si>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</si>
  <si>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</si>
  <si>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</si>
  <si>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</si>
  <si>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</si>
  <si>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</si>
  <si>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</si>
  <si>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</si>
  <si>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</si>
  <si>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</si>
  <si>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</si>
  <si>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</si>
  <si>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</si>
  <si>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</si>
  <si>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</si>
  <si>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</si>
  <si>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</si>
  <si>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</si>
  <si>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</si>
  <si>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</si>
  <si>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</si>
  <si>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</si>
  <si>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</si>
  <si>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</si>
  <si>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</si>
  <si>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</si>
  <si>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</si>
  <si>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</si>
  <si>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</si>
  <si>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</si>
  <si>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</si>
  <si>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</si>
  <si>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</si>
  <si>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</si>
  <si>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</si>
  <si>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</si>
  <si>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</si>
  <si>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</si>
  <si>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</si>
  <si>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</si>
  <si>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</si>
  <si>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</si>
  <si>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</si>
  <si>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</si>
  <si>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</si>
  <si>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</si>
  <si>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</si>
  <si>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</si>
  <si>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</si>
  <si>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</si>
  <si>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  <charset val="204"/>
      </rPr>
      <t xml:space="preserve">норм </t>
    </r>
    <r>
      <rPr>
        <sz val="10"/>
        <rFont val="Times New Roman"/>
        <family val="1"/>
        <charset val="204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</si>
  <si>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  <charset val="204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</si>
  <si>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</si>
  <si>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</si>
  <si>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  <charset val="204"/>
      </rPr>
      <t>НПСО</t>
    </r>
    <r>
      <rPr>
        <sz val="10"/>
        <rFont val="Times New Roman"/>
        <family val="1"/>
        <charset val="204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</si>
  <si>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  <charset val="204"/>
      </rPr>
      <t>СН</t>
    </r>
    <r>
      <rPr>
        <sz val="10"/>
        <rFont val="Times New Roman"/>
        <family val="1"/>
        <charset val="204"/>
      </rPr>
      <t>)</t>
    </r>
  </si>
  <si>
    <t>_________________А.М.Гигин</t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</si>
  <si>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</si>
  <si>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  <charset val="204"/>
      </rPr>
      <t>отп</t>
    </r>
    <r>
      <rPr>
        <b/>
        <sz val="10"/>
        <rFont val="Times New Roman"/>
        <family val="1"/>
        <charset val="204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</si>
  <si>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  <charset val="204"/>
      </rPr>
      <t>ОС</t>
    </r>
    <r>
      <rPr>
        <b/>
        <sz val="10"/>
        <rFont val="Times New Roman"/>
        <family val="1"/>
        <charset val="204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</si>
  <si>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  <charset val="204"/>
      </rPr>
      <t>факт</t>
    </r>
    <r>
      <rPr>
        <b/>
        <sz val="10"/>
        <rFont val="Times New Roman"/>
        <family val="1"/>
        <charset val="204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</si>
  <si>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</si>
  <si>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</si>
  <si>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</si>
  <si>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2013г.</t>
  </si>
  <si>
    <t>за  Ноябрь м-ц 2013 г.</t>
  </si>
  <si>
    <r>
      <t>"</t>
    </r>
    <r>
      <rPr>
        <u/>
        <sz val="12"/>
        <rFont val="Times New Roman"/>
        <family val="1"/>
        <charset val="204"/>
      </rPr>
      <t>30</t>
    </r>
    <r>
      <rPr>
        <sz val="12"/>
        <rFont val="Times New Roman"/>
        <family val="1"/>
        <charset val="204"/>
      </rPr>
      <t xml:space="preserve">"  </t>
    </r>
    <r>
      <rPr>
        <u/>
        <sz val="12"/>
        <rFont val="Times New Roman"/>
        <family val="1"/>
        <charset val="204"/>
      </rPr>
      <t>ноября</t>
    </r>
    <r>
      <rPr>
        <sz val="12"/>
        <rFont val="Times New Roman"/>
        <family val="1"/>
        <charset val="204"/>
      </rPr>
      <t xml:space="preserve">  </t>
    </r>
    <r>
      <rPr>
        <u/>
        <sz val="12"/>
        <rFont val="Times New Roman"/>
        <family val="1"/>
        <charset val="204"/>
      </rPr>
      <t xml:space="preserve">  2013г</t>
    </r>
    <r>
      <rPr>
        <sz val="12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</si>
</sst>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23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8"/>
      <name val="Times New Roman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 Cyr"/>
    </font>
    <font>
      <i/>
      <sz val="10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vertAlign val="sub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vertAlign val="sub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</cellStyleXfs>
  <cellXfs count="95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3" fillId="0" borderId="0" xfId="0" applyNumberFormat="1" applyFont="1" applyBorder="1" applyAlignment="1">
      <alignment wrapText="1"/>
    </xf>
    <xf numFmtId="0" fontId="3" fillId="0" borderId="0" xfId="0" applyFont="1"/>
    <xf numFmtId="0" fontId="1" fillId="0" borderId="0" xfId="1"/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4" fillId="0" borderId="0" xfId="0" applyFont="1"/>
    <xf numFmtId="0" fontId="4" fillId="0" borderId="0" xfId="0" applyNumberFormat="1" applyFont="1" applyBorder="1" applyAlignment="1">
      <alignment wrapText="1"/>
    </xf>
    <xf numFmtId="0" fontId="1" fillId="0" borderId="0" xfId="1" applyBorder="1"/>
    <xf numFmtId="0" fontId="6" fillId="0" borderId="0" xfId="2" applyNumberFormat="1" applyFont="1" applyFill="1" applyBorder="1" applyAlignment="1" applyProtection="1">
      <alignment vertical="top"/>
    </xf>
    <xf numFmtId="0" fontId="6" fillId="0" borderId="0" xfId="2" applyNumberFormat="1" applyFont="1" applyFill="1" applyBorder="1" applyAlignment="1" applyProtection="1">
      <alignment vertical="top" wrapText="1"/>
    </xf>
    <xf numFmtId="0" fontId="6" fillId="0" borderId="0" xfId="2" applyNumberFormat="1" applyFont="1" applyFill="1" applyBorder="1" applyAlignment="1" applyProtection="1">
      <alignment horizontal="center" vertical="top"/>
    </xf>
    <xf numFmtId="0" fontId="8" fillId="0" borderId="0" xfId="1" applyFont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1" applyFont="1"/>
    <xf numFmtId="0" fontId="1" fillId="0" borderId="0" xfId="1" applyBorder="1" applyAlignment="1">
      <alignment horizontal="center"/>
    </xf>
    <xf numFmtId="0" fontId="4" fillId="0" borderId="0" xfId="4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" fillId="0" borderId="0" xfId="1" applyBorder="1" applyAlignment="1">
      <alignment wrapText="1"/>
    </xf>
    <xf numFmtId="0" fontId="12" fillId="0" borderId="0" xfId="1" applyFont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15" fillId="0" borderId="0" xfId="3" applyFont="1" applyBorder="1" applyAlignment="1">
      <alignment horizontal="left"/>
    </xf>
    <xf numFmtId="0" fontId="16" fillId="0" borderId="0" xfId="1" applyFont="1"/>
    <xf numFmtId="0" fontId="17" fillId="0" borderId="0" xfId="0" applyFont="1" applyBorder="1"/>
    <xf numFmtId="0" fontId="15" fillId="0" borderId="0" xfId="2" applyNumberFormat="1" applyFont="1" applyFill="1" applyBorder="1" applyAlignment="1" applyProtection="1">
      <alignment horizontal="right" vertical="top"/>
    </xf>
    <xf numFmtId="0" fontId="16" fillId="0" borderId="0" xfId="1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18" fillId="0" borderId="0" xfId="1" applyFont="1"/>
    <xf numFmtId="0" fontId="12" fillId="0" borderId="0" xfId="1" applyFont="1"/>
    <xf numFmtId="0" fontId="10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 wrapText="1"/>
    </xf>
    <xf numFmtId="0" fontId="10" fillId="0" borderId="0" xfId="1" applyNumberFormat="1" applyFont="1" applyFill="1" applyBorder="1" applyAlignment="1" applyProtection="1">
      <alignment horizontal="center" vertical="top"/>
    </xf>
    <xf numFmtId="0" fontId="12" fillId="0" borderId="0" xfId="1" applyFont="1" applyBorder="1"/>
    <xf numFmtId="0" fontId="10" fillId="0" borderId="0" xfId="1" applyFont="1" applyBorder="1"/>
    <xf numFmtId="0" fontId="10" fillId="0" borderId="0" xfId="1" applyFont="1"/>
    <xf numFmtId="0" fontId="4" fillId="2" borderId="0" xfId="1" applyFont="1" applyFill="1" applyBorder="1" applyAlignment="1">
      <alignment wrapText="1"/>
    </xf>
    <xf numFmtId="0" fontId="12" fillId="0" borderId="0" xfId="1" applyFont="1" applyBorder="1" applyAlignment="1">
      <alignment wrapText="1"/>
    </xf>
    <xf numFmtId="0" fontId="6" fillId="0" borderId="1" xfId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4" xfId="1" applyNumberFormat="1" applyFont="1" applyFill="1" applyBorder="1" applyAlignment="1" applyProtection="1">
      <alignment horizontal="center" vertical="center" wrapText="1"/>
    </xf>
    <xf numFmtId="0" fontId="13" fillId="0" borderId="2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 wrapText="1"/>
    </xf>
    <xf numFmtId="0" fontId="6" fillId="0" borderId="7" xfId="1" applyNumberFormat="1" applyFont="1" applyFill="1" applyBorder="1" applyAlignment="1" applyProtection="1">
      <alignment horizontal="center" vertical="top"/>
    </xf>
    <xf numFmtId="0" fontId="6" fillId="0" borderId="8" xfId="1" applyNumberFormat="1" applyFont="1" applyFill="1" applyBorder="1" applyAlignment="1" applyProtection="1">
      <alignment horizontal="center" vertical="top" wrapText="1"/>
    </xf>
    <xf numFmtId="0" fontId="6" fillId="0" borderId="8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/>
    </xf>
    <xf numFmtId="0" fontId="6" fillId="0" borderId="13" xfId="1" applyFont="1" applyBorder="1" applyAlignment="1">
      <alignment horizontal="left" wrapText="1"/>
    </xf>
    <xf numFmtId="0" fontId="13" fillId="2" borderId="14" xfId="1" applyFont="1" applyFill="1" applyBorder="1" applyAlignment="1">
      <alignment wrapText="1"/>
    </xf>
    <xf numFmtId="3" fontId="13" fillId="2" borderId="15" xfId="1" applyNumberFormat="1" applyFont="1" applyFill="1" applyBorder="1" applyAlignment="1">
      <alignment horizontal="center"/>
    </xf>
    <xf numFmtId="3" fontId="13" fillId="2" borderId="16" xfId="1" applyNumberFormat="1" applyFont="1" applyFill="1" applyBorder="1" applyAlignment="1">
      <alignment horizontal="center"/>
    </xf>
    <xf numFmtId="3" fontId="13" fillId="2" borderId="14" xfId="1" applyNumberFormat="1" applyFont="1" applyFill="1" applyBorder="1" applyAlignment="1">
      <alignment horizontal="center"/>
    </xf>
    <xf numFmtId="4" fontId="13" fillId="2" borderId="15" xfId="1" applyNumberFormat="1" applyFont="1" applyFill="1" applyBorder="1" applyAlignment="1">
      <alignment horizontal="center"/>
    </xf>
    <xf numFmtId="164" fontId="13" fillId="2" borderId="15" xfId="1" applyNumberFormat="1" applyFont="1" applyFill="1" applyBorder="1" applyAlignment="1">
      <alignment horizontal="center"/>
    </xf>
    <xf numFmtId="0" fontId="13" fillId="0" borderId="14" xfId="1" applyFont="1" applyBorder="1" applyAlignment="1">
      <alignment vertical="center" wrapText="1"/>
    </xf>
    <xf numFmtId="0" fontId="1" fillId="0" borderId="13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justify" wrapText="1"/>
    </xf>
    <xf numFmtId="3" fontId="13" fillId="2" borderId="17" xfId="1" applyNumberFormat="1" applyFont="1" applyFill="1" applyBorder="1" applyAlignment="1">
      <alignment horizontal="center"/>
    </xf>
    <xf numFmtId="3" fontId="13" fillId="2" borderId="18" xfId="1" applyNumberFormat="1" applyFont="1" applyFill="1" applyBorder="1" applyAlignment="1">
      <alignment horizontal="center"/>
    </xf>
    <xf numFmtId="3" fontId="13" fillId="2" borderId="19" xfId="1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justify" wrapText="1"/>
    </xf>
    <xf numFmtId="0" fontId="1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justify" wrapText="1"/>
    </xf>
    <xf numFmtId="3" fontId="1" fillId="0" borderId="22" xfId="1" applyNumberFormat="1" applyFont="1" applyBorder="1" applyAlignment="1">
      <alignment horizontal="center"/>
    </xf>
    <xf numFmtId="3" fontId="1" fillId="0" borderId="23" xfId="1" applyNumberFormat="1" applyFont="1" applyBorder="1" applyAlignment="1">
      <alignment horizontal="center"/>
    </xf>
    <xf numFmtId="3" fontId="1" fillId="0" borderId="24" xfId="1" applyNumberFormat="1" applyFont="1" applyBorder="1" applyAlignment="1">
      <alignment horizontal="center"/>
    </xf>
    <xf numFmtId="0" fontId="12" fillId="0" borderId="0" xfId="1" applyFont="1" applyAlignment="1">
      <alignment horizontal="left"/>
    </xf>
    <xf numFmtId="3" fontId="13" fillId="0" borderId="15" xfId="1" applyNumberFormat="1" applyFont="1" applyFill="1" applyBorder="1" applyAlignment="1">
      <alignment horizontal="center"/>
    </xf>
    <xf numFmtId="3" fontId="13" fillId="0" borderId="16" xfId="1" applyNumberFormat="1" applyFont="1" applyFill="1" applyBorder="1" applyAlignment="1">
      <alignment horizontal="center"/>
    </xf>
    <xf numFmtId="3" fontId="13" fillId="0" borderId="14" xfId="1" applyNumberFormat="1" applyFont="1" applyFill="1" applyBorder="1" applyAlignment="1">
      <alignment horizontal="center"/>
    </xf>
    <xf numFmtId="3" fontId="20" fillId="0" borderId="15" xfId="1" applyNumberFormat="1" applyFont="1" applyFill="1" applyBorder="1" applyAlignment="1">
      <alignment horizontal="center"/>
    </xf>
    <xf numFmtId="3" fontId="20" fillId="0" borderId="16" xfId="1" applyNumberFormat="1" applyFont="1" applyFill="1" applyBorder="1" applyAlignment="1">
      <alignment horizontal="center"/>
    </xf>
    <xf numFmtId="3" fontId="20" fillId="0" borderId="14" xfId="1" applyNumberFormat="1" applyFont="1" applyFill="1" applyBorder="1" applyAlignment="1">
      <alignment horizontal="center"/>
    </xf>
    <xf numFmtId="3" fontId="20" fillId="2" borderId="11" xfId="1" applyNumberFormat="1" applyFont="1" applyFill="1" applyBorder="1" applyAlignment="1">
      <alignment horizontal="center"/>
    </xf>
    <xf numFmtId="3" fontId="20" fillId="2" borderId="12" xfId="1" applyNumberFormat="1" applyFont="1" applyFill="1" applyBorder="1" applyAlignment="1">
      <alignment horizontal="center"/>
    </xf>
    <xf numFmtId="3" fontId="20" fillId="2" borderId="10" xfId="1" applyNumberFormat="1" applyFont="1" applyFill="1" applyBorder="1" applyAlignment="1">
      <alignment horizontal="center"/>
    </xf>
    <xf numFmtId="3" fontId="20" fillId="2" borderId="15" xfId="1" applyNumberFormat="1" applyFont="1" applyFill="1" applyBorder="1" applyAlignment="1">
      <alignment horizontal="center"/>
    </xf>
    <xf numFmtId="0" fontId="21" fillId="0" borderId="13" xfId="1" applyFont="1" applyBorder="1" applyAlignment="1">
      <alignment horizontal="left" wrapText="1"/>
    </xf>
    <xf numFmtId="0" fontId="20" fillId="0" borderId="14" xfId="1" applyFont="1" applyBorder="1" applyAlignment="1">
      <alignment vertical="center" wrapText="1"/>
    </xf>
    <xf numFmtId="0" fontId="21" fillId="0" borderId="9" xfId="1" applyFont="1" applyBorder="1" applyAlignment="1">
      <alignment horizontal="left" wrapText="1"/>
    </xf>
    <xf numFmtId="0" fontId="20" fillId="2" borderId="10" xfId="1" applyFont="1" applyFill="1" applyBorder="1" applyAlignment="1">
      <alignment wrapText="1"/>
    </xf>
    <xf numFmtId="0" fontId="20" fillId="2" borderId="14" xfId="1" applyFont="1" applyFill="1" applyBorder="1" applyAlignment="1">
      <alignment wrapText="1"/>
    </xf>
    <xf numFmtId="0" fontId="4" fillId="0" borderId="0" xfId="4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12" fillId="0" borderId="0" xfId="1" applyFont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</cellXfs>
  <cellStyles count="5">
    <cellStyle name="Обычный" xfId="0" builtinId="0"/>
    <cellStyle name="Обычный_methodics230802-pril1-3" xfId="1"/>
    <cellStyle name="Обычный_prom_control1" xfId="4"/>
    <cellStyle name="Обычный_Книга1" xfId="2"/>
    <cellStyle name="Обычный_Прил к рег5(1,2,3,8,9,10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topLeftCell="A38" workbookViewId="0">
      <selection sqref="A1:I47"/>
    </sheetView>
  </sheetViews>
  <sheetFormatPr defaultRowHeight="48" customHeight="1"/>
  <cols>
    <col min="1" max="1" width="5.140625" style="6" customWidth="1"/>
    <col min="2" max="2" width="39.28515625" style="7" customWidth="1"/>
    <col min="3" max="3" width="14.28515625" style="8" customWidth="1"/>
    <col min="4" max="4" width="6.7109375" style="8" customWidth="1"/>
    <col min="5" max="5" width="11.85546875" style="8" customWidth="1"/>
    <col min="6" max="6" width="7.5703125" style="8" customWidth="1"/>
    <col min="7" max="7" width="10.28515625" style="8" customWidth="1"/>
    <col min="8" max="8" width="10.140625" style="8" customWidth="1"/>
    <col min="9" max="16384" width="9.140625" style="6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1:12" ht="13.5" customHeight="1">
      <c r="D2" s="31" t="s">
        <v>62</v>
      </c>
      <c r="F2" s="27"/>
      <c r="G2" s="27"/>
      <c r="H2" s="32"/>
      <c r="I2" s="32"/>
      <c r="J2" s="30"/>
      <c r="K2" s="10"/>
      <c r="L2" s="9"/>
    </row>
    <row r="3" spans="1:12" ht="18" customHeight="1">
      <c r="D3" s="31" t="s">
        <v>49</v>
      </c>
      <c r="F3" s="27"/>
      <c r="G3" s="27"/>
      <c r="H3" s="32"/>
      <c r="I3" s="32"/>
      <c r="J3" s="30"/>
    </row>
    <row r="4" spans="1:12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2" s="15" customFormat="1" ht="36" customHeight="1">
      <c r="A5" s="91" t="s">
        <v>63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2" ht="14.25" customHeight="1">
      <c r="A6" s="16"/>
      <c r="B6" s="17" t="s">
        <v>66</v>
      </c>
      <c r="C6" s="35"/>
      <c r="D6" s="16"/>
      <c r="E6" s="16"/>
      <c r="F6" s="16"/>
      <c r="G6" s="16"/>
      <c r="H6" s="16"/>
      <c r="I6" s="16"/>
      <c r="J6" s="35"/>
      <c r="K6" s="35"/>
    </row>
    <row r="7" spans="1:12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2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2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2" ht="17.25" customHeight="1" thickTop="1">
      <c r="A10" s="87" t="s">
        <v>8</v>
      </c>
      <c r="B10" s="88" t="s">
        <v>60</v>
      </c>
      <c r="C10" s="81">
        <f>E10+F10+G10</f>
        <v>1197015</v>
      </c>
      <c r="D10" s="81"/>
      <c r="E10" s="82">
        <f>E12</f>
        <v>1053551</v>
      </c>
      <c r="F10" s="82"/>
      <c r="G10" s="82">
        <f>G12+G13</f>
        <v>143464</v>
      </c>
      <c r="H10" s="83"/>
      <c r="I10" s="39"/>
      <c r="J10" s="35"/>
      <c r="K10" s="35"/>
    </row>
    <row r="11" spans="1:12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2" ht="20.25" customHeight="1">
      <c r="A12" s="55" t="s">
        <v>10</v>
      </c>
      <c r="B12" s="56" t="s">
        <v>44</v>
      </c>
      <c r="C12" s="57">
        <f>E12+G12</f>
        <v>1076618</v>
      </c>
      <c r="D12" s="57"/>
      <c r="E12" s="58">
        <v>1053551</v>
      </c>
      <c r="F12" s="58"/>
      <c r="G12" s="58">
        <v>23067</v>
      </c>
      <c r="H12" s="59"/>
      <c r="I12" s="39"/>
      <c r="J12" s="35"/>
      <c r="K12" s="35"/>
    </row>
    <row r="13" spans="1:12" ht="16.5" customHeight="1">
      <c r="A13" s="55" t="s">
        <v>46</v>
      </c>
      <c r="B13" s="56" t="s">
        <v>45</v>
      </c>
      <c r="C13" s="57">
        <f>E13+G13</f>
        <v>120397</v>
      </c>
      <c r="D13" s="57"/>
      <c r="E13" s="58"/>
      <c r="F13" s="58"/>
      <c r="G13" s="58">
        <v>120397</v>
      </c>
      <c r="H13" s="59"/>
      <c r="I13" s="39"/>
      <c r="J13" s="35"/>
      <c r="K13" s="35"/>
    </row>
    <row r="14" spans="1:12" ht="18.75" customHeight="1">
      <c r="A14" s="85" t="s">
        <v>12</v>
      </c>
      <c r="B14" s="89" t="s">
        <v>61</v>
      </c>
      <c r="C14" s="84">
        <f>C10-C20</f>
        <v>461881</v>
      </c>
      <c r="D14" s="57"/>
      <c r="E14" s="58"/>
      <c r="F14" s="58"/>
      <c r="G14" s="58"/>
      <c r="H14" s="59"/>
      <c r="I14" s="39"/>
      <c r="J14" s="35"/>
      <c r="K14" s="35"/>
    </row>
    <row r="15" spans="1:12" ht="19.5" customHeight="1">
      <c r="A15" s="55" t="s">
        <v>13</v>
      </c>
      <c r="B15" s="56" t="s">
        <v>14</v>
      </c>
      <c r="C15" s="60">
        <f>(C14/C10)*100</f>
        <v>38.586066172938516</v>
      </c>
      <c r="D15" s="57"/>
      <c r="E15" s="58"/>
      <c r="F15" s="58"/>
      <c r="G15" s="58"/>
      <c r="H15" s="59"/>
      <c r="I15" s="39"/>
      <c r="J15" s="35"/>
      <c r="K15" s="35"/>
    </row>
    <row r="16" spans="1:12" ht="24.75" customHeight="1">
      <c r="A16" s="55">
        <v>3</v>
      </c>
      <c r="B16" s="56" t="s">
        <v>51</v>
      </c>
      <c r="C16" s="57">
        <f>(C10/100)*9.67</f>
        <v>115751.3505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9.67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346129.6495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28.916066172938514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59</v>
      </c>
      <c r="C20" s="78">
        <f>E20+F20+G20+H20</f>
        <v>735134</v>
      </c>
      <c r="D20" s="78"/>
      <c r="E20" s="79"/>
      <c r="F20" s="79"/>
      <c r="G20" s="80">
        <f>G23+G24</f>
        <v>643232</v>
      </c>
      <c r="H20" s="80">
        <f>H23+H24</f>
        <v>91902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686527</v>
      </c>
      <c r="D23" s="75"/>
      <c r="E23" s="76"/>
      <c r="F23" s="76"/>
      <c r="G23" s="76">
        <v>633628</v>
      </c>
      <c r="H23" s="77">
        <v>52899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48607</v>
      </c>
      <c r="D24" s="75"/>
      <c r="E24" s="76"/>
      <c r="F24" s="76"/>
      <c r="G24" s="76">
        <v>9604</v>
      </c>
      <c r="H24" s="77">
        <v>39003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255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255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255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255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255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255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255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255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255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255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255" ht="21" customHeight="1">
      <c r="A43" s="24" t="s">
        <v>41</v>
      </c>
      <c r="B43" s="42"/>
      <c r="C43" s="21"/>
      <c r="D43" s="25" t="s">
        <v>58</v>
      </c>
      <c r="E43" s="25"/>
      <c r="F43" s="25"/>
      <c r="G43" s="25"/>
      <c r="H43" s="25"/>
      <c r="I43" s="25"/>
      <c r="J43" s="25"/>
    </row>
    <row r="44" spans="1:255" ht="19.5" customHeight="1">
      <c r="A44" s="24" t="s">
        <v>42</v>
      </c>
      <c r="B44" s="42"/>
      <c r="C44" s="21"/>
      <c r="D44" s="25" t="s">
        <v>64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57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255" ht="21" customHeight="1">
      <c r="A46" s="94" t="s">
        <v>65</v>
      </c>
      <c r="B46" s="94"/>
      <c r="C46" s="21"/>
      <c r="D46" s="90" t="s">
        <v>67</v>
      </c>
      <c r="E46" s="24"/>
      <c r="F46" s="24"/>
      <c r="G46" s="24"/>
      <c r="H46" s="39"/>
      <c r="I46" s="35"/>
      <c r="J46" s="35"/>
    </row>
    <row r="47" spans="1:255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255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1:9" ht="48" customHeight="1">
      <c r="G52" s="19"/>
      <c r="H52" s="19"/>
      <c r="I52" s="11"/>
    </row>
  </sheetData>
  <mergeCells count="4">
    <mergeCell ref="A5:H5"/>
    <mergeCell ref="D45:H45"/>
    <mergeCell ref="A45:B45"/>
    <mergeCell ref="A46:B46"/>
  </mergeCells>
  <pageMargins left="0.70866141732283472" right="0.27559055118110237" top="0.15748031496062992" bottom="0.23622047244094491" header="0.23622047244094491" footer="0.19685039370078741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НТЭС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Двойникова</dc:creator>
  <cp:lastModifiedBy>Nexus</cp:lastModifiedBy>
  <cp:lastPrinted>2013-12-06T04:01:01Z</cp:lastPrinted>
  <dcterms:created xsi:type="dcterms:W3CDTF">2011-08-09T06:55:38Z</dcterms:created>
  <dcterms:modified xsi:type="dcterms:W3CDTF">2013-12-06T04:02:28Z</dcterms:modified>
</cp:coreProperties>
</file>