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20" i="1"/>
  <c r="N20"/>
  <c r="K20"/>
  <c r="K19"/>
  <c r="K16"/>
  <c r="K15"/>
  <c r="N14"/>
  <c r="L14"/>
  <c r="K14"/>
  <c r="K17" s="1"/>
  <c r="O17" s="1"/>
  <c r="L9"/>
  <c r="K8"/>
  <c r="K9" s="1"/>
  <c r="C23"/>
  <c r="G22"/>
  <c r="F22"/>
  <c r="C22"/>
  <c r="C20"/>
  <c r="C21" s="1"/>
  <c r="C19"/>
  <c r="C18"/>
  <c r="F17"/>
  <c r="D17"/>
  <c r="C17"/>
  <c r="F13"/>
  <c r="F10"/>
  <c r="F15" s="1"/>
  <c r="C15" s="1"/>
  <c r="D10"/>
  <c r="D11" s="1"/>
  <c r="C10" l="1"/>
  <c r="C12" s="1"/>
  <c r="D13"/>
  <c r="C13" s="1"/>
</calcChain>
</file>

<file path=xl/sharedStrings.xml><?xml version="1.0" encoding="utf-8"?>
<sst xmlns="http://schemas.openxmlformats.org/spreadsheetml/2006/main" count="80" uniqueCount="55">
  <si>
    <t>Технологический баланс электрической энергии и мощности в сети  ООО "Промэнергосеть"</t>
  </si>
  <si>
    <t/>
  </si>
  <si>
    <t>Всего</t>
  </si>
  <si>
    <t>ВН</t>
  </si>
  <si>
    <t>СН1</t>
  </si>
  <si>
    <t>СН11</t>
  </si>
  <si>
    <t>НН</t>
  </si>
  <si>
    <t>1.</t>
  </si>
  <si>
    <t>1.1.</t>
  </si>
  <si>
    <t>1.2.</t>
  </si>
  <si>
    <t>2.</t>
  </si>
  <si>
    <t>3.1.</t>
  </si>
  <si>
    <t>№</t>
  </si>
  <si>
    <t>п/п</t>
  </si>
  <si>
    <t>Показатели</t>
  </si>
  <si>
    <t>Поступление электрической энергии в сеть всего, в том числе:</t>
  </si>
  <si>
    <t>из смежной сети всего, в том числе из сети:</t>
  </si>
  <si>
    <t>1.1.1.</t>
  </si>
  <si>
    <t>1.1.2.</t>
  </si>
  <si>
    <t>1.1.3.</t>
  </si>
  <si>
    <t>от электростанций</t>
  </si>
  <si>
    <t>1.3.</t>
  </si>
  <si>
    <t>поступление электрической энергии от других сетевых организаций всего, в том числе:</t>
  </si>
  <si>
    <t>1.3.1.</t>
  </si>
  <si>
    <t>- от сетевой организации ОАО «УЭХК»</t>
  </si>
  <si>
    <t>1.3.2.</t>
  </si>
  <si>
    <t>- от сетевой организации МУП «Электросети» НГО</t>
  </si>
  <si>
    <t>Потери электрической энергии в сети</t>
  </si>
  <si>
    <t>то же в % (п. 2/п. 1)</t>
  </si>
  <si>
    <t>3.</t>
  </si>
  <si>
    <t>(в том числе на собственное потребление)</t>
  </si>
  <si>
    <t>3.1.1.</t>
  </si>
  <si>
    <t>в том числе потребителям, присоединенным к центру питания на генераторном напряжении</t>
  </si>
  <si>
    <t>поступление мощности от других сетевых организаций всего, в том числе:</t>
  </si>
  <si>
    <t xml:space="preserve">2. </t>
  </si>
  <si>
    <t>Потери мощности в сети</t>
  </si>
  <si>
    <t xml:space="preserve">3. </t>
  </si>
  <si>
    <t>Полезный отпуск мощности потребителям всего, в том числе:</t>
  </si>
  <si>
    <t>заявленная (расчетная) мощность конечных потребителей (в том числе собственных потребителей)</t>
  </si>
  <si>
    <t>Млн.кВтч</t>
  </si>
  <si>
    <t>- от сетевой организации  ОАО «УЭХК»</t>
  </si>
  <si>
    <t>- от сетевой организации  МУП «Электросети» НГО</t>
  </si>
  <si>
    <t>Полезный отпуск электрической энергии из сети всего, в том числе:</t>
  </si>
  <si>
    <t>конечным  потребителям</t>
  </si>
  <si>
    <t>в том числе потребителям, присоединенным  к  центру питания  на генераторном напряжении</t>
  </si>
  <si>
    <t>3.2.</t>
  </si>
  <si>
    <t>сальдо переток в сети  других сетевых организаций всего, в том числе:</t>
  </si>
  <si>
    <t>МВт</t>
  </si>
  <si>
    <r>
      <t xml:space="preserve">№ </t>
    </r>
    <r>
      <rPr>
        <sz val="9"/>
        <color theme="1"/>
        <rFont val="Calibri"/>
        <family val="2"/>
        <charset val="204"/>
        <scheme val="minor"/>
      </rPr>
      <t>п/п/.</t>
    </r>
  </si>
  <si>
    <t>Мощность</t>
  </si>
  <si>
    <t>2015г.</t>
  </si>
  <si>
    <t>Фактические данные за год  2015год</t>
  </si>
  <si>
    <t xml:space="preserve">1. </t>
  </si>
  <si>
    <t>Поступление мощности в сеть всего, в том числе:</t>
  </si>
  <si>
    <t>Фактические данные 2015г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</si>
</sst>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1" applyFont="1"/>
    <xf numFmtId="0" fontId="5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 wrapText="1"/>
    </xf>
    <xf numFmtId="0" fontId="5" fillId="0" borderId="0" xfId="1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4" xfId="0" applyBorder="1" applyAlignment="1">
      <alignment wrapText="1"/>
    </xf>
    <xf numFmtId="0" fontId="9" fillId="0" borderId="17" xfId="0" applyFont="1" applyBorder="1" applyAlignment="1">
      <alignment wrapText="1"/>
    </xf>
    <xf numFmtId="0" fontId="9" fillId="0" borderId="18" xfId="0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9" xfId="0" applyFont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164" fontId="7" fillId="3" borderId="1" xfId="0" applyNumberFormat="1" applyFont="1" applyFill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/>
    <xf numFmtId="0" fontId="10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wrapText="1"/>
    </xf>
    <xf numFmtId="164" fontId="9" fillId="0" borderId="18" xfId="0" applyNumberFormat="1" applyFont="1" applyFill="1" applyBorder="1" applyAlignment="1">
      <alignment horizontal="center" wrapText="1"/>
    </xf>
    <xf numFmtId="164" fontId="9" fillId="0" borderId="17" xfId="0" applyNumberFormat="1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164" fontId="9" fillId="0" borderId="18" xfId="0" applyNumberFormat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164" fontId="9" fillId="0" borderId="19" xfId="0" applyNumberFormat="1" applyFont="1" applyFill="1" applyBorder="1" applyAlignment="1">
      <alignment horizontal="center" wrapText="1"/>
    </xf>
    <xf numFmtId="164" fontId="9" fillId="0" borderId="19" xfId="0" applyNumberFormat="1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2" fontId="9" fillId="0" borderId="17" xfId="0" applyNumberFormat="1" applyFont="1" applyFill="1" applyBorder="1" applyAlignment="1">
      <alignment horizontal="center" wrapText="1"/>
    </xf>
    <xf numFmtId="164" fontId="9" fillId="0" borderId="21" xfId="0" applyNumberFormat="1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164" fontId="9" fillId="0" borderId="17" xfId="0" applyNumberFormat="1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wrapText="1"/>
    </xf>
  </cellXfs>
  <cellStyles count="2">
    <cellStyle name="Обычный" xfId="0" builtinId="0"/>
    <cellStyle name="Обычный_methodics230802-pril1-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2"/>
  <sheetViews>
    <sheetView tabSelected="1" workbookViewId="0">
      <selection activeCell="S10" sqref="S10"/>
    </sheetView>
  </sheetViews>
  <sheetFormatPr defaultRowHeight="15"/>
  <cols>
    <col min="1" max="1" width="5.7109375" customWidth="1"/>
    <col min="2" max="2" width="48.5703125" customWidth="1"/>
    <col min="10" max="10" width="16" customWidth="1"/>
  </cols>
  <sheetData>
    <row r="2" spans="1:15" ht="15.75">
      <c r="A2" s="48" t="s">
        <v>0</v>
      </c>
      <c r="B2" s="48"/>
      <c r="C2" s="48"/>
      <c r="D2" s="48"/>
      <c r="E2" s="48"/>
      <c r="F2" s="48"/>
      <c r="G2" s="48"/>
      <c r="H2" s="48"/>
    </row>
    <row r="3" spans="1:15" ht="15.75">
      <c r="A3" s="1"/>
      <c r="B3" s="2" t="s">
        <v>50</v>
      </c>
      <c r="C3" s="3"/>
      <c r="D3" s="1"/>
      <c r="E3" s="1"/>
      <c r="F3" s="1"/>
      <c r="G3" s="1"/>
      <c r="H3" s="1"/>
    </row>
    <row r="4" spans="1:15" ht="18">
      <c r="A4" s="4" t="s">
        <v>1</v>
      </c>
      <c r="B4" s="5"/>
      <c r="C4" s="6"/>
      <c r="D4" s="6"/>
      <c r="E4" s="6"/>
      <c r="F4" s="6" t="s">
        <v>39</v>
      </c>
      <c r="G4" s="6"/>
      <c r="H4" s="33"/>
      <c r="I4" s="36" t="s">
        <v>49</v>
      </c>
      <c r="J4" s="36"/>
      <c r="K4" s="36"/>
      <c r="L4" s="36"/>
      <c r="M4" s="36"/>
      <c r="N4" s="36"/>
      <c r="O4" s="34" t="s">
        <v>47</v>
      </c>
    </row>
    <row r="5" spans="1:15" ht="15" customHeight="1">
      <c r="A5" s="8" t="s">
        <v>12</v>
      </c>
      <c r="B5" s="49" t="s">
        <v>14</v>
      </c>
      <c r="C5" s="49" t="s">
        <v>2</v>
      </c>
      <c r="D5" s="49" t="s">
        <v>3</v>
      </c>
      <c r="E5" s="49" t="s">
        <v>4</v>
      </c>
      <c r="F5" s="49" t="s">
        <v>5</v>
      </c>
      <c r="G5" s="49" t="s">
        <v>6</v>
      </c>
      <c r="H5" s="35" t="s">
        <v>48</v>
      </c>
      <c r="I5" s="37" t="s">
        <v>14</v>
      </c>
      <c r="J5" s="38"/>
      <c r="K5" s="15" t="s">
        <v>2</v>
      </c>
      <c r="L5" s="15" t="s">
        <v>3</v>
      </c>
      <c r="M5" s="15" t="s">
        <v>4</v>
      </c>
      <c r="N5" s="15" t="s">
        <v>5</v>
      </c>
      <c r="O5" s="15" t="s">
        <v>6</v>
      </c>
    </row>
    <row r="6" spans="1:15" ht="15" customHeight="1">
      <c r="A6" s="9"/>
      <c r="B6" s="50"/>
      <c r="C6" s="50"/>
      <c r="D6" s="50"/>
      <c r="E6" s="50"/>
      <c r="F6" s="50"/>
      <c r="G6" s="50"/>
      <c r="H6" s="15">
        <v>1</v>
      </c>
      <c r="I6" s="42">
        <v>2</v>
      </c>
      <c r="J6" s="43"/>
      <c r="K6" s="15">
        <v>3</v>
      </c>
      <c r="L6" s="15">
        <v>4</v>
      </c>
      <c r="M6" s="15">
        <v>5</v>
      </c>
      <c r="N6" s="15">
        <v>6</v>
      </c>
      <c r="O6" s="15">
        <v>7</v>
      </c>
    </row>
    <row r="7" spans="1:15" ht="15" customHeight="1">
      <c r="A7" s="10" t="s">
        <v>13</v>
      </c>
      <c r="B7" s="51"/>
      <c r="C7" s="51"/>
      <c r="D7" s="51"/>
      <c r="E7" s="51"/>
      <c r="F7" s="51"/>
      <c r="G7" s="51"/>
      <c r="H7" s="39" t="s">
        <v>54</v>
      </c>
      <c r="I7" s="40"/>
      <c r="J7" s="40"/>
      <c r="K7" s="40"/>
      <c r="L7" s="40"/>
      <c r="M7" s="40"/>
      <c r="N7" s="40"/>
      <c r="O7" s="41"/>
    </row>
    <row r="8" spans="1:15" ht="36" customHeight="1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6" t="s">
        <v>52</v>
      </c>
      <c r="I8" s="54" t="s">
        <v>53</v>
      </c>
      <c r="J8" s="55"/>
      <c r="K8" s="32">
        <f>L8+N8</f>
        <v>3.3850000000000002</v>
      </c>
      <c r="L8" s="32">
        <v>3.1</v>
      </c>
      <c r="M8" s="31"/>
      <c r="N8" s="30">
        <v>0.28499999999999998</v>
      </c>
      <c r="O8" s="31"/>
    </row>
    <row r="9" spans="1:15" ht="24" customHeight="1">
      <c r="A9" s="52" t="s">
        <v>51</v>
      </c>
      <c r="B9" s="52"/>
      <c r="C9" s="52"/>
      <c r="D9" s="52"/>
      <c r="E9" s="52"/>
      <c r="F9" s="52"/>
      <c r="G9" s="52"/>
      <c r="H9" s="16" t="s">
        <v>8</v>
      </c>
      <c r="I9" s="54" t="s">
        <v>16</v>
      </c>
      <c r="J9" s="55"/>
      <c r="K9" s="30">
        <f>K8</f>
        <v>3.3850000000000002</v>
      </c>
      <c r="L9" s="32">
        <f>L8</f>
        <v>3.1</v>
      </c>
      <c r="M9" s="31"/>
      <c r="N9" s="31">
        <v>2.79</v>
      </c>
      <c r="O9" s="30">
        <v>0.53600000000000003</v>
      </c>
    </row>
    <row r="10" spans="1:15" ht="26.25">
      <c r="A10" s="28" t="s">
        <v>7</v>
      </c>
      <c r="B10" s="26" t="s">
        <v>15</v>
      </c>
      <c r="C10" s="64">
        <f>D10+F10</f>
        <v>9.5070000000000014</v>
      </c>
      <c r="D10" s="65">
        <f>D17</f>
        <v>8.2870000000000008</v>
      </c>
      <c r="E10" s="66"/>
      <c r="F10" s="65">
        <f>F18+F19</f>
        <v>1.2200000000000002</v>
      </c>
      <c r="G10" s="66"/>
      <c r="H10" s="16" t="s">
        <v>17</v>
      </c>
      <c r="I10" s="54" t="s">
        <v>3</v>
      </c>
      <c r="J10" s="55"/>
      <c r="K10" s="31"/>
      <c r="L10" s="31"/>
      <c r="M10" s="31"/>
      <c r="N10" s="31"/>
      <c r="O10" s="31"/>
    </row>
    <row r="11" spans="1:15" ht="15" customHeight="1">
      <c r="A11" s="44" t="s">
        <v>8</v>
      </c>
      <c r="B11" s="46" t="s">
        <v>16</v>
      </c>
      <c r="C11" s="67"/>
      <c r="D11" s="68">
        <f>D10</f>
        <v>8.2870000000000008</v>
      </c>
      <c r="E11" s="69"/>
      <c r="F11" s="68">
        <v>7.984</v>
      </c>
      <c r="G11" s="68">
        <v>1.0209999999999999</v>
      </c>
      <c r="H11" s="16" t="s">
        <v>18</v>
      </c>
      <c r="I11" s="54" t="s">
        <v>4</v>
      </c>
      <c r="J11" s="55"/>
      <c r="K11" s="31"/>
      <c r="L11" s="31"/>
      <c r="M11" s="31"/>
      <c r="N11" s="31"/>
      <c r="O11" s="31"/>
    </row>
    <row r="12" spans="1:15" ht="15" customHeight="1">
      <c r="A12" s="45"/>
      <c r="B12" s="47"/>
      <c r="C12" s="70">
        <f>C10</f>
        <v>9.5070000000000014</v>
      </c>
      <c r="D12" s="71"/>
      <c r="E12" s="72"/>
      <c r="F12" s="71"/>
      <c r="G12" s="71"/>
      <c r="H12" s="16" t="s">
        <v>19</v>
      </c>
      <c r="I12" s="54" t="s">
        <v>5</v>
      </c>
      <c r="J12" s="55"/>
      <c r="K12" s="31"/>
      <c r="L12" s="31"/>
      <c r="M12" s="31"/>
      <c r="N12" s="31"/>
      <c r="O12" s="31"/>
    </row>
    <row r="13" spans="1:15" ht="15" customHeight="1">
      <c r="A13" s="28" t="s">
        <v>17</v>
      </c>
      <c r="B13" s="26" t="s">
        <v>3</v>
      </c>
      <c r="C13" s="70">
        <f>D13</f>
        <v>8.2870000000000008</v>
      </c>
      <c r="D13" s="65">
        <f>D10</f>
        <v>8.2870000000000008</v>
      </c>
      <c r="E13" s="66"/>
      <c r="F13" s="65">
        <f>F11</f>
        <v>7.984</v>
      </c>
      <c r="G13" s="65"/>
      <c r="H13" s="16" t="s">
        <v>9</v>
      </c>
      <c r="I13" s="54" t="s">
        <v>20</v>
      </c>
      <c r="J13" s="55"/>
      <c r="K13" s="31"/>
      <c r="L13" s="31"/>
      <c r="M13" s="31"/>
      <c r="N13" s="31"/>
      <c r="O13" s="31"/>
    </row>
    <row r="14" spans="1:15" ht="48" customHeight="1">
      <c r="A14" s="28" t="s">
        <v>18</v>
      </c>
      <c r="B14" s="26" t="s">
        <v>4</v>
      </c>
      <c r="C14" s="66"/>
      <c r="D14" s="66"/>
      <c r="E14" s="66"/>
      <c r="F14" s="66"/>
      <c r="G14" s="65"/>
      <c r="H14" s="16" t="s">
        <v>21</v>
      </c>
      <c r="I14" s="54" t="s">
        <v>33</v>
      </c>
      <c r="J14" s="55"/>
      <c r="K14" s="32">
        <f>L14+N14</f>
        <v>3.3850000000000002</v>
      </c>
      <c r="L14" s="32">
        <f>L15</f>
        <v>3.1</v>
      </c>
      <c r="M14" s="78"/>
      <c r="N14" s="32">
        <f>N15+N16</f>
        <v>0.28500000000000003</v>
      </c>
      <c r="O14" s="31"/>
    </row>
    <row r="15" spans="1:15" ht="36" customHeight="1">
      <c r="A15" s="28" t="s">
        <v>19</v>
      </c>
      <c r="B15" s="26" t="s">
        <v>5</v>
      </c>
      <c r="C15" s="65">
        <f>F15+G15</f>
        <v>2.2410000000000001</v>
      </c>
      <c r="D15" s="66"/>
      <c r="E15" s="66"/>
      <c r="F15" s="66">
        <f>F10</f>
        <v>1.2200000000000002</v>
      </c>
      <c r="G15" s="65">
        <v>1.0209999999999999</v>
      </c>
      <c r="H15" s="16" t="s">
        <v>23</v>
      </c>
      <c r="I15" s="54" t="s">
        <v>24</v>
      </c>
      <c r="J15" s="55"/>
      <c r="K15" s="32">
        <f>L15+N15</f>
        <v>3.16</v>
      </c>
      <c r="L15" s="32">
        <v>3.1</v>
      </c>
      <c r="M15" s="78"/>
      <c r="N15" s="32">
        <v>0.06</v>
      </c>
      <c r="O15" s="31"/>
    </row>
    <row r="16" spans="1:15" ht="36" customHeight="1">
      <c r="A16" s="28" t="s">
        <v>9</v>
      </c>
      <c r="B16" s="26" t="s">
        <v>20</v>
      </c>
      <c r="C16" s="66"/>
      <c r="D16" s="66"/>
      <c r="E16" s="66"/>
      <c r="F16" s="66"/>
      <c r="G16" s="66"/>
      <c r="H16" s="16" t="s">
        <v>25</v>
      </c>
      <c r="I16" s="54" t="s">
        <v>26</v>
      </c>
      <c r="J16" s="55"/>
      <c r="K16" s="32">
        <f>N16</f>
        <v>0.22500000000000001</v>
      </c>
      <c r="L16" s="31"/>
      <c r="M16" s="31"/>
      <c r="N16" s="32">
        <v>0.22500000000000001</v>
      </c>
      <c r="O16" s="31"/>
    </row>
    <row r="17" spans="1:15" ht="24" customHeight="1">
      <c r="A17" s="28" t="s">
        <v>21</v>
      </c>
      <c r="B17" s="26" t="s">
        <v>22</v>
      </c>
      <c r="C17" s="65">
        <f>C18+C19</f>
        <v>9.5070000000000014</v>
      </c>
      <c r="D17" s="65">
        <f>D18</f>
        <v>8.2870000000000008</v>
      </c>
      <c r="E17" s="66"/>
      <c r="F17" s="65">
        <f>F18+F19</f>
        <v>1.2200000000000002</v>
      </c>
      <c r="G17" s="66"/>
      <c r="H17" s="16" t="s">
        <v>34</v>
      </c>
      <c r="I17" s="54" t="s">
        <v>35</v>
      </c>
      <c r="J17" s="55"/>
      <c r="K17" s="32">
        <f>K14-K19</f>
        <v>0.36100000000000021</v>
      </c>
      <c r="L17" s="31"/>
      <c r="M17" s="31"/>
      <c r="N17" s="30">
        <v>0.20200000000000001</v>
      </c>
      <c r="O17" s="32">
        <f>K17-N17</f>
        <v>0.1590000000000002</v>
      </c>
    </row>
    <row r="18" spans="1:15" ht="15" customHeight="1">
      <c r="A18" s="28" t="s">
        <v>23</v>
      </c>
      <c r="B18" s="26" t="s">
        <v>40</v>
      </c>
      <c r="C18" s="65">
        <f>D18+F18</f>
        <v>8.4010000000000016</v>
      </c>
      <c r="D18" s="65">
        <v>8.2870000000000008</v>
      </c>
      <c r="E18" s="66"/>
      <c r="F18" s="65">
        <v>0.114</v>
      </c>
      <c r="G18" s="66"/>
      <c r="H18" s="13"/>
      <c r="I18" s="54" t="s">
        <v>28</v>
      </c>
      <c r="J18" s="55"/>
      <c r="K18" s="30">
        <v>10.66</v>
      </c>
      <c r="L18" s="31"/>
      <c r="M18" s="31"/>
      <c r="N18" s="30">
        <v>10.34</v>
      </c>
      <c r="O18" s="30">
        <v>0.32</v>
      </c>
    </row>
    <row r="19" spans="1:15" ht="48" customHeight="1">
      <c r="A19" s="28" t="s">
        <v>25</v>
      </c>
      <c r="B19" s="26" t="s">
        <v>41</v>
      </c>
      <c r="C19" s="65">
        <f>F19</f>
        <v>1.1060000000000001</v>
      </c>
      <c r="D19" s="66"/>
      <c r="E19" s="66"/>
      <c r="F19" s="65">
        <v>1.1060000000000001</v>
      </c>
      <c r="G19" s="66"/>
      <c r="H19" s="16" t="s">
        <v>36</v>
      </c>
      <c r="I19" s="54" t="s">
        <v>37</v>
      </c>
      <c r="J19" s="55"/>
      <c r="K19" s="30">
        <f>N19+O19</f>
        <v>3.024</v>
      </c>
      <c r="L19" s="31"/>
      <c r="M19" s="31"/>
      <c r="N19" s="30">
        <v>2.52</v>
      </c>
      <c r="O19" s="30">
        <v>0.504</v>
      </c>
    </row>
    <row r="20" spans="1:15" ht="72" customHeight="1">
      <c r="A20" s="28" t="s">
        <v>10</v>
      </c>
      <c r="B20" s="26" t="s">
        <v>27</v>
      </c>
      <c r="C20" s="65">
        <f>F20+G20</f>
        <v>2.04</v>
      </c>
      <c r="D20" s="66"/>
      <c r="E20" s="66"/>
      <c r="F20" s="65">
        <v>2.0169999999999999</v>
      </c>
      <c r="G20" s="65">
        <v>2.3E-2</v>
      </c>
      <c r="H20" s="16" t="s">
        <v>11</v>
      </c>
      <c r="I20" s="54" t="s">
        <v>38</v>
      </c>
      <c r="J20" s="55"/>
      <c r="K20" s="30">
        <f>K19</f>
        <v>3.024</v>
      </c>
      <c r="L20" s="31"/>
      <c r="M20" s="31"/>
      <c r="N20" s="30">
        <f>N19</f>
        <v>2.52</v>
      </c>
      <c r="O20" s="30">
        <f>O19</f>
        <v>0.504</v>
      </c>
    </row>
    <row r="21" spans="1:15" ht="72" customHeight="1">
      <c r="A21" s="28"/>
      <c r="B21" s="26" t="s">
        <v>28</v>
      </c>
      <c r="C21" s="73">
        <f>C20/C17%</f>
        <v>21.45787314610287</v>
      </c>
      <c r="D21" s="66"/>
      <c r="E21" s="66"/>
      <c r="F21" s="73">
        <v>7.84</v>
      </c>
      <c r="G21" s="73">
        <v>2.0299999999999998</v>
      </c>
      <c r="H21" s="16"/>
      <c r="I21" s="54"/>
      <c r="J21" s="55"/>
      <c r="K21" s="13"/>
      <c r="L21" s="13"/>
      <c r="M21" s="13"/>
      <c r="N21" s="13"/>
      <c r="O21" s="13"/>
    </row>
    <row r="22" spans="1:15" ht="26.25">
      <c r="A22" s="28" t="s">
        <v>29</v>
      </c>
      <c r="B22" s="27" t="s">
        <v>42</v>
      </c>
      <c r="C22" s="65">
        <f>F22+G22</f>
        <v>7.4649999999999999</v>
      </c>
      <c r="D22" s="66"/>
      <c r="E22" s="66"/>
      <c r="F22" s="65">
        <f>F23</f>
        <v>6.4640000000000004</v>
      </c>
      <c r="G22" s="65">
        <f>G23</f>
        <v>1.0009999999999999</v>
      </c>
      <c r="H22" s="59"/>
      <c r="I22" s="60"/>
      <c r="J22" s="60"/>
      <c r="K22" s="60"/>
      <c r="L22" s="60"/>
      <c r="M22" s="60"/>
      <c r="N22" s="60"/>
      <c r="O22" s="61"/>
    </row>
    <row r="23" spans="1:15" ht="36" customHeight="1">
      <c r="A23" s="53" t="s">
        <v>11</v>
      </c>
      <c r="B23" s="27" t="s">
        <v>43</v>
      </c>
      <c r="C23" s="74">
        <f>F23+G23</f>
        <v>7.4649999999999999</v>
      </c>
      <c r="D23" s="75"/>
      <c r="E23" s="75"/>
      <c r="F23" s="76">
        <v>6.4640000000000004</v>
      </c>
      <c r="G23" s="76">
        <v>1.0009999999999999</v>
      </c>
      <c r="H23" s="21"/>
      <c r="I23" s="62"/>
      <c r="J23" s="63"/>
      <c r="K23" s="22"/>
      <c r="L23" s="22"/>
      <c r="M23" s="23"/>
      <c r="N23" s="22"/>
      <c r="O23" s="23"/>
    </row>
    <row r="24" spans="1:15" ht="24" customHeight="1">
      <c r="A24" s="53"/>
      <c r="B24" s="29" t="s">
        <v>30</v>
      </c>
      <c r="C24" s="77"/>
      <c r="D24" s="75"/>
      <c r="E24" s="75"/>
      <c r="F24" s="76"/>
      <c r="G24" s="76"/>
      <c r="H24" s="16"/>
      <c r="I24" s="54"/>
      <c r="J24" s="55"/>
      <c r="K24" s="15"/>
      <c r="L24" s="15"/>
      <c r="M24" s="13"/>
      <c r="N24" s="15"/>
      <c r="O24" s="15"/>
    </row>
    <row r="25" spans="1:15" ht="26.25">
      <c r="A25" s="28" t="s">
        <v>31</v>
      </c>
      <c r="B25" s="29" t="s">
        <v>44</v>
      </c>
      <c r="C25" s="66"/>
      <c r="D25" s="66"/>
      <c r="E25" s="66"/>
      <c r="F25" s="66"/>
      <c r="G25" s="66"/>
      <c r="H25" s="16"/>
      <c r="I25" s="54"/>
      <c r="J25" s="55"/>
      <c r="K25" s="13"/>
      <c r="L25" s="13"/>
      <c r="M25" s="13"/>
      <c r="N25" s="13"/>
      <c r="O25" s="13"/>
    </row>
    <row r="26" spans="1:15" ht="26.25">
      <c r="A26" s="28" t="s">
        <v>45</v>
      </c>
      <c r="B26" s="26" t="s">
        <v>46</v>
      </c>
      <c r="C26" s="28"/>
      <c r="D26" s="28"/>
      <c r="E26" s="28"/>
      <c r="F26" s="28"/>
      <c r="G26" s="28"/>
      <c r="H26" s="16"/>
      <c r="I26" s="54"/>
      <c r="J26" s="55"/>
      <c r="K26" s="13"/>
      <c r="L26" s="13"/>
      <c r="M26" s="13"/>
      <c r="N26" s="13"/>
      <c r="O26" s="13"/>
    </row>
    <row r="27" spans="1:15" ht="26.25">
      <c r="A27" s="12" t="s">
        <v>31</v>
      </c>
      <c r="B27" s="14" t="s">
        <v>32</v>
      </c>
      <c r="C27" s="11"/>
      <c r="D27" s="11"/>
      <c r="E27" s="11"/>
      <c r="F27" s="11"/>
      <c r="G27" s="11"/>
      <c r="H27" s="24"/>
      <c r="I27" s="57"/>
      <c r="J27" s="58"/>
      <c r="K27" s="25"/>
      <c r="L27" s="25"/>
      <c r="M27" s="25"/>
      <c r="N27" s="25"/>
      <c r="O27" s="25"/>
    </row>
    <row r="28" spans="1:15">
      <c r="H28" s="17"/>
      <c r="I28" s="56"/>
      <c r="J28" s="56"/>
      <c r="K28" s="18"/>
      <c r="L28" s="18"/>
      <c r="M28" s="18"/>
      <c r="N28" s="18"/>
      <c r="O28" s="18"/>
    </row>
    <row r="29" spans="1:15" ht="48" customHeight="1">
      <c r="H29" s="17"/>
      <c r="I29" s="56"/>
      <c r="J29" s="56"/>
      <c r="K29" s="19"/>
      <c r="L29" s="19"/>
      <c r="M29" s="18"/>
      <c r="N29" s="19"/>
      <c r="O29" s="18"/>
    </row>
    <row r="30" spans="1:15" ht="36" customHeight="1">
      <c r="H30" s="17"/>
      <c r="I30" s="56"/>
      <c r="J30" s="56"/>
      <c r="K30" s="19"/>
      <c r="L30" s="19"/>
      <c r="M30" s="18"/>
      <c r="N30" s="19"/>
      <c r="O30" s="18"/>
    </row>
    <row r="31" spans="1:15" ht="36" customHeight="1">
      <c r="H31" s="17"/>
      <c r="I31" s="56"/>
      <c r="J31" s="56"/>
      <c r="K31" s="19"/>
      <c r="L31" s="18"/>
      <c r="M31" s="18"/>
      <c r="N31" s="19"/>
      <c r="O31" s="18"/>
    </row>
    <row r="32" spans="1:15" ht="24" customHeight="1">
      <c r="H32" s="17"/>
      <c r="I32" s="56"/>
      <c r="J32" s="56"/>
      <c r="K32" s="19"/>
      <c r="L32" s="18"/>
      <c r="M32" s="18"/>
      <c r="N32" s="19"/>
      <c r="O32" s="19"/>
    </row>
    <row r="33" spans="8:15">
      <c r="H33" s="18"/>
      <c r="I33" s="56"/>
      <c r="J33" s="56"/>
      <c r="K33" s="19"/>
      <c r="L33" s="18"/>
      <c r="M33" s="18"/>
      <c r="N33" s="19"/>
      <c r="O33" s="19"/>
    </row>
    <row r="34" spans="8:15" ht="48" customHeight="1">
      <c r="H34" s="17"/>
      <c r="I34" s="56"/>
      <c r="J34" s="56"/>
      <c r="K34" s="17"/>
      <c r="L34" s="18"/>
      <c r="M34" s="18"/>
      <c r="N34" s="19"/>
      <c r="O34" s="19"/>
    </row>
    <row r="35" spans="8:15" ht="72" customHeight="1">
      <c r="H35" s="17"/>
      <c r="I35" s="56"/>
      <c r="J35" s="56"/>
      <c r="K35" s="19"/>
      <c r="L35" s="18"/>
      <c r="M35" s="18"/>
      <c r="N35" s="19"/>
      <c r="O35" s="19"/>
    </row>
    <row r="36" spans="8:15" ht="72" customHeight="1">
      <c r="H36" s="17"/>
      <c r="I36" s="56"/>
      <c r="J36" s="56"/>
      <c r="K36" s="20"/>
      <c r="L36" s="20"/>
      <c r="M36" s="20"/>
      <c r="N36" s="20"/>
      <c r="O36" s="20"/>
    </row>
    <row r="37" spans="8:15">
      <c r="H37" s="7"/>
      <c r="I37" s="7"/>
      <c r="J37" s="7"/>
      <c r="K37" s="7"/>
      <c r="L37" s="7"/>
      <c r="M37" s="7"/>
      <c r="N37" s="7"/>
      <c r="O37" s="7"/>
    </row>
    <row r="38" spans="8:15">
      <c r="H38" s="7"/>
      <c r="I38" s="7"/>
      <c r="J38" s="7"/>
      <c r="K38" s="7"/>
      <c r="L38" s="7"/>
      <c r="M38" s="7"/>
      <c r="N38" s="7"/>
      <c r="O38" s="7"/>
    </row>
    <row r="39" spans="8:15">
      <c r="H39" s="7"/>
      <c r="I39" s="7"/>
      <c r="J39" s="7"/>
      <c r="K39" s="7"/>
      <c r="L39" s="7"/>
      <c r="M39" s="7"/>
      <c r="N39" s="7"/>
      <c r="O39" s="7"/>
    </row>
    <row r="40" spans="8:15">
      <c r="H40" s="7"/>
      <c r="I40" s="7"/>
      <c r="J40" s="7"/>
      <c r="K40" s="7"/>
      <c r="L40" s="7"/>
      <c r="M40" s="7"/>
      <c r="N40" s="7"/>
      <c r="O40" s="7"/>
    </row>
    <row r="41" spans="8:15">
      <c r="H41" s="7"/>
      <c r="I41" s="7"/>
      <c r="J41" s="7"/>
      <c r="K41" s="7"/>
      <c r="L41" s="7"/>
      <c r="M41" s="7"/>
      <c r="N41" s="7"/>
      <c r="O41" s="7"/>
    </row>
    <row r="42" spans="8:15">
      <c r="H42" s="7"/>
      <c r="I42" s="7"/>
      <c r="J42" s="7"/>
      <c r="K42" s="7"/>
      <c r="L42" s="7"/>
      <c r="M42" s="7"/>
      <c r="N42" s="7"/>
      <c r="O42" s="7"/>
    </row>
  </sheetData>
  <mergeCells count="53">
    <mergeCell ref="I21:J21"/>
    <mergeCell ref="H22:O22"/>
    <mergeCell ref="I23:J23"/>
    <mergeCell ref="I24:J24"/>
    <mergeCell ref="I13:J13"/>
    <mergeCell ref="I14:J14"/>
    <mergeCell ref="I15:J15"/>
    <mergeCell ref="I16:J16"/>
    <mergeCell ref="I17:J17"/>
    <mergeCell ref="I11:J11"/>
    <mergeCell ref="I12:J12"/>
    <mergeCell ref="I34:J34"/>
    <mergeCell ref="I35:J35"/>
    <mergeCell ref="I36:J36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19:J19"/>
    <mergeCell ref="I20:J20"/>
    <mergeCell ref="A2:H2"/>
    <mergeCell ref="C5:C7"/>
    <mergeCell ref="D5:D7"/>
    <mergeCell ref="E5:E7"/>
    <mergeCell ref="F5:F7"/>
    <mergeCell ref="G5:G7"/>
    <mergeCell ref="B5:B7"/>
    <mergeCell ref="A11:A12"/>
    <mergeCell ref="B11:B12"/>
    <mergeCell ref="D11:D12"/>
    <mergeCell ref="E11:E12"/>
    <mergeCell ref="F11:F12"/>
    <mergeCell ref="I4:N4"/>
    <mergeCell ref="E23:E24"/>
    <mergeCell ref="F23:F24"/>
    <mergeCell ref="G23:G24"/>
    <mergeCell ref="I5:J5"/>
    <mergeCell ref="H7:O7"/>
    <mergeCell ref="I6:J6"/>
    <mergeCell ref="G11:G12"/>
    <mergeCell ref="A9:G9"/>
    <mergeCell ref="A23:A24"/>
    <mergeCell ref="C23:C24"/>
    <mergeCell ref="D23:D24"/>
    <mergeCell ref="I18:J18"/>
    <mergeCell ref="I8:J8"/>
    <mergeCell ref="I9:J9"/>
    <mergeCell ref="I10:J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2016-11-03T09:53:37Z</dcterms:modified>
</cp:coreProperties>
</file>