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70" windowHeight="79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  <c r="C23"/>
  <c r="H20"/>
  <c r="G20"/>
  <c r="C20"/>
  <c r="C13"/>
  <c r="C12"/>
  <c r="G10"/>
  <c r="E10"/>
  <c r="C10" s="1"/>
  <c r="C16" l="1"/>
  <c r="C14"/>
  <c r="C18" l="1"/>
  <c r="C15"/>
  <c r="C19" s="1"/>
</calcChain>
</file>

<file path=xl/sharedStrings.xml><?xml version="1.0" encoding="utf-8"?>
<sst xmlns="http://schemas.openxmlformats.org/spreadsheetml/2006/main" count="72" uniqueCount="68">
  <si>
    <t/>
  </si>
  <si>
    <t>№ п/п</t>
  </si>
  <si>
    <t>Всего</t>
  </si>
  <si>
    <t>ГН</t>
  </si>
  <si>
    <t>ВН</t>
  </si>
  <si>
    <t>СН1</t>
  </si>
  <si>
    <t>СН11</t>
  </si>
  <si>
    <t>НН</t>
  </si>
  <si>
    <t>1.</t>
  </si>
  <si>
    <t>в том числе из сети</t>
  </si>
  <si>
    <t>1.1.</t>
  </si>
  <si>
    <t>…</t>
  </si>
  <si>
    <t>2.</t>
  </si>
  <si>
    <t>2.1.</t>
  </si>
  <si>
    <t>то же в % ((п.2/п.1)*100)</t>
  </si>
  <si>
    <t>3.1.</t>
  </si>
  <si>
    <t>то же в %</t>
  </si>
  <si>
    <t>4.1.</t>
  </si>
  <si>
    <t xml:space="preserve">то же в % </t>
  </si>
  <si>
    <t>5.1.</t>
  </si>
  <si>
    <t>из них:</t>
  </si>
  <si>
    <t>5.1.1.</t>
  </si>
  <si>
    <t>5.1.2.</t>
  </si>
  <si>
    <t>физическим лицам</t>
  </si>
  <si>
    <t>5.2.</t>
  </si>
  <si>
    <t>5.2.1.</t>
  </si>
  <si>
    <t>5.2.2.</t>
  </si>
  <si>
    <t>5.3.</t>
  </si>
  <si>
    <t>в том числе</t>
  </si>
  <si>
    <t>5.3.1.</t>
  </si>
  <si>
    <t>5.3.2.</t>
  </si>
  <si>
    <t>5.4.</t>
  </si>
  <si>
    <t>Потребителям оптового рынка</t>
  </si>
  <si>
    <t>5.5.</t>
  </si>
  <si>
    <t>Потребителям имеющим "прямой" договор</t>
  </si>
  <si>
    <t>6.1.</t>
  </si>
  <si>
    <t>Расход электроэнергии на производственные и хозяйственные нужды купленный на розничном рынке (ГП/ЭСО)</t>
  </si>
  <si>
    <t>6.2.</t>
  </si>
  <si>
    <t>Расход электроэнергии на производственные и хозяйственные нужды купленный на оптовом рынке</t>
  </si>
  <si>
    <t>Заказчик</t>
  </si>
  <si>
    <t>Исполнитель</t>
  </si>
  <si>
    <t xml:space="preserve">Зам.директора по реализации услуг - </t>
  </si>
  <si>
    <t xml:space="preserve">начальник СТЭ </t>
  </si>
  <si>
    <t>________________________Д.А. Поляков</t>
  </si>
  <si>
    <t>ОАО "УЭХК"</t>
  </si>
  <si>
    <t>МУП "Электросети НГО"</t>
  </si>
  <si>
    <t>1.2.</t>
  </si>
  <si>
    <t xml:space="preserve">юридическим лицам </t>
  </si>
  <si>
    <t>Приложение №10</t>
  </si>
  <si>
    <t>передаче электрической энергии и мощности</t>
  </si>
  <si>
    <t>юридическим лицам</t>
  </si>
  <si>
    <r>
      <t>Нормативные потери электроэнергии в сети, ∆W</t>
    </r>
    <r>
      <rPr>
        <vertAlign val="subscript"/>
        <sz val="10"/>
        <rFont val="Times New Roman"/>
        <family val="1"/>
        <charset val="204"/>
      </rPr>
      <t xml:space="preserve">норм </t>
    </r>
    <r>
      <rPr>
        <sz val="10"/>
        <rFont val="Times New Roman"/>
        <family val="1"/>
        <charset val="204"/>
      </rPr>
      <t xml:space="preserve"> </t>
    </r>
  </si>
  <si>
    <r>
      <t>Сверхнормативные потери,  ∆W</t>
    </r>
    <r>
      <rPr>
        <vertAlign val="subscript"/>
        <sz val="10"/>
        <rFont val="Times New Roman"/>
        <family val="1"/>
        <charset val="204"/>
      </rPr>
      <t>св.норм</t>
    </r>
  </si>
  <si>
    <r>
      <t xml:space="preserve"> в т.ч. собственным потребителям ГП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</si>
  <si>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 xml:space="preserve"> в т.ч. собственным потребителям ЭСО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</si>
  <si>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>непосредственно присоединенной сетевой организации (W</t>
    </r>
    <r>
      <rPr>
        <vertAlign val="subscript"/>
        <sz val="10"/>
        <rFont val="Times New Roman"/>
        <family val="1"/>
        <charset val="204"/>
      </rPr>
      <t>НПСО</t>
    </r>
    <r>
      <rPr>
        <sz val="10"/>
        <rFont val="Times New Roman"/>
        <family val="1"/>
        <charset val="204"/>
      </rPr>
      <t>)</t>
    </r>
  </si>
  <si>
    <r>
      <t>Расход электроэнергии на производственные и хозяйственные нужды (W</t>
    </r>
    <r>
      <rPr>
        <vertAlign val="subscript"/>
        <sz val="10"/>
        <rFont val="Times New Roman"/>
        <family val="1"/>
        <charset val="204"/>
      </rPr>
      <t>СН</t>
    </r>
    <r>
      <rPr>
        <sz val="10"/>
        <rFont val="Times New Roman"/>
        <family val="1"/>
        <charset val="204"/>
      </rPr>
      <t>)</t>
    </r>
  </si>
  <si>
    <t xml:space="preserve"> Генеральный директор </t>
  </si>
  <si>
    <r>
      <t>Отпуск электроэнергии из сети (W</t>
    </r>
    <r>
      <rPr>
        <b/>
        <vertAlign val="subscript"/>
        <sz val="10"/>
        <rFont val="Times New Roman"/>
        <family val="1"/>
        <charset val="204"/>
      </rPr>
      <t>отп</t>
    </r>
    <r>
      <rPr>
        <b/>
        <sz val="10"/>
        <rFont val="Times New Roman"/>
        <family val="1"/>
        <charset val="204"/>
      </rPr>
      <t>)</t>
    </r>
  </si>
  <si>
    <r>
      <t>Поступление эл.энергии в сеть, ВСЕГО (W</t>
    </r>
    <r>
      <rPr>
        <b/>
        <vertAlign val="subscript"/>
        <sz val="10"/>
        <rFont val="Times New Roman"/>
        <family val="1"/>
        <charset val="204"/>
      </rPr>
      <t>ОС</t>
    </r>
    <r>
      <rPr>
        <b/>
        <sz val="10"/>
        <rFont val="Times New Roman"/>
        <family val="1"/>
        <charset val="204"/>
      </rPr>
      <t>)</t>
    </r>
  </si>
  <si>
    <r>
      <t>Потери электроэнергии в сети (∆W</t>
    </r>
    <r>
      <rPr>
        <b/>
        <vertAlign val="subscript"/>
        <sz val="10"/>
        <rFont val="Times New Roman"/>
        <family val="1"/>
        <charset val="204"/>
      </rPr>
      <t>факт</t>
    </r>
    <r>
      <rPr>
        <b/>
        <sz val="10"/>
        <rFont val="Times New Roman"/>
        <family val="1"/>
        <charset val="204"/>
      </rPr>
      <t>)</t>
    </r>
  </si>
  <si>
    <t>к договору № 270-ПЭ от 19.12.2011г. оказания услуг по</t>
  </si>
  <si>
    <t>Технологический баланс электрической энергии и мощности в сети  ООО "Промэнергосеть"</t>
  </si>
  <si>
    <t>ООО "Промэнергосеть"</t>
  </si>
  <si>
    <t>"_____" ____________ 2016г.</t>
  </si>
  <si>
    <t>за  Август  месяц 2016г.</t>
  </si>
  <si>
    <t>_________________ А.А.Фисунов</t>
  </si>
  <si>
    <t>"31"   августа     2016г.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</si>
</sst>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8"/>
      <name val="Times New Roman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Arial Cyr"/>
    </font>
    <font>
      <i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i/>
      <sz val="12"/>
      <name val="Times New Roman CYR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vertAlign val="sub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0" applyNumberFormat="1" applyFont="1" applyBorder="1" applyAlignment="1">
      <alignment wrapText="1"/>
    </xf>
    <xf numFmtId="0" fontId="3" fillId="0" borderId="0" xfId="0" applyFont="1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4" fillId="0" borderId="0" xfId="0" applyFont="1"/>
    <xf numFmtId="0" fontId="4" fillId="0" borderId="0" xfId="0" applyNumberFormat="1" applyFont="1" applyBorder="1" applyAlignment="1">
      <alignment wrapText="1"/>
    </xf>
    <xf numFmtId="0" fontId="1" fillId="0" borderId="0" xfId="1" applyBorder="1"/>
    <xf numFmtId="0" fontId="6" fillId="0" borderId="0" xfId="2" applyNumberFormat="1" applyFont="1" applyFill="1" applyBorder="1" applyAlignment="1" applyProtection="1">
      <alignment vertical="top"/>
    </xf>
    <xf numFmtId="0" fontId="6" fillId="0" borderId="0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/>
    </xf>
    <xf numFmtId="0" fontId="8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1" fillId="0" borderId="0" xfId="1" applyFont="1"/>
    <xf numFmtId="0" fontId="1" fillId="0" borderId="0" xfId="1" applyBorder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Border="1" applyAlignment="1">
      <alignment wrapText="1"/>
    </xf>
    <xf numFmtId="0" fontId="12" fillId="0" borderId="0" xfId="1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6" fillId="0" borderId="0" xfId="1" applyFont="1"/>
    <xf numFmtId="0" fontId="17" fillId="0" borderId="0" xfId="0" applyFont="1" applyBorder="1"/>
    <xf numFmtId="0" fontId="15" fillId="0" borderId="0" xfId="2" applyNumberFormat="1" applyFont="1" applyFill="1" applyBorder="1" applyAlignment="1" applyProtection="1">
      <alignment horizontal="right" vertical="top"/>
    </xf>
    <xf numFmtId="0" fontId="16" fillId="0" borderId="0" xfId="1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8" fillId="0" borderId="0" xfId="1" applyFont="1"/>
    <xf numFmtId="0" fontId="12" fillId="0" borderId="0" xfId="1" applyFont="1"/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 wrapText="1"/>
    </xf>
    <xf numFmtId="0" fontId="10" fillId="0" borderId="0" xfId="1" applyNumberFormat="1" applyFont="1" applyFill="1" applyBorder="1" applyAlignment="1" applyProtection="1">
      <alignment horizontal="center" vertical="top"/>
    </xf>
    <xf numFmtId="0" fontId="12" fillId="0" borderId="0" xfId="1" applyFont="1" applyBorder="1"/>
    <xf numFmtId="0" fontId="10" fillId="0" borderId="0" xfId="1" applyFont="1" applyBorder="1"/>
    <xf numFmtId="0" fontId="10" fillId="0" borderId="0" xfId="1" applyFont="1"/>
    <xf numFmtId="0" fontId="4" fillId="2" borderId="0" xfId="1" applyFont="1" applyFill="1" applyBorder="1" applyAlignment="1">
      <alignment wrapText="1"/>
    </xf>
    <xf numFmtId="0" fontId="12" fillId="0" borderId="0" xfId="1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 wrapText="1"/>
    </xf>
    <xf numFmtId="0" fontId="6" fillId="0" borderId="7" xfId="1" applyNumberFormat="1" applyFont="1" applyFill="1" applyBorder="1" applyAlignment="1" applyProtection="1">
      <alignment horizontal="center" vertical="top"/>
    </xf>
    <xf numFmtId="0" fontId="6" fillId="0" borderId="8" xfId="1" applyNumberFormat="1" applyFont="1" applyFill="1" applyBorder="1" applyAlignment="1" applyProtection="1">
      <alignment horizontal="center" vertical="top" wrapText="1"/>
    </xf>
    <xf numFmtId="0" fontId="6" fillId="0" borderId="8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/>
    </xf>
    <xf numFmtId="0" fontId="6" fillId="0" borderId="13" xfId="1" applyFont="1" applyBorder="1" applyAlignment="1">
      <alignment horizontal="left" wrapText="1"/>
    </xf>
    <xf numFmtId="0" fontId="13" fillId="2" borderId="14" xfId="1" applyFont="1" applyFill="1" applyBorder="1" applyAlignment="1">
      <alignment wrapText="1"/>
    </xf>
    <xf numFmtId="3" fontId="13" fillId="2" borderId="15" xfId="1" applyNumberFormat="1" applyFont="1" applyFill="1" applyBorder="1" applyAlignment="1">
      <alignment horizontal="center"/>
    </xf>
    <xf numFmtId="3" fontId="13" fillId="2" borderId="16" xfId="1" applyNumberFormat="1" applyFont="1" applyFill="1" applyBorder="1" applyAlignment="1">
      <alignment horizontal="center"/>
    </xf>
    <xf numFmtId="3" fontId="13" fillId="2" borderId="14" xfId="1" applyNumberFormat="1" applyFont="1" applyFill="1" applyBorder="1" applyAlignment="1">
      <alignment horizontal="center"/>
    </xf>
    <xf numFmtId="4" fontId="13" fillId="2" borderId="15" xfId="1" applyNumberFormat="1" applyFont="1" applyFill="1" applyBorder="1" applyAlignment="1">
      <alignment horizontal="center"/>
    </xf>
    <xf numFmtId="164" fontId="13" fillId="2" borderId="15" xfId="1" applyNumberFormat="1" applyFont="1" applyFill="1" applyBorder="1" applyAlignment="1">
      <alignment horizontal="center"/>
    </xf>
    <xf numFmtId="0" fontId="13" fillId="0" borderId="14" xfId="1" applyFont="1" applyBorder="1" applyAlignment="1">
      <alignment vertical="center" wrapText="1"/>
    </xf>
    <xf numFmtId="0" fontId="1" fillId="0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justify" wrapText="1"/>
    </xf>
    <xf numFmtId="3" fontId="13" fillId="2" borderId="17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19" xfId="1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justify" wrapText="1"/>
    </xf>
    <xf numFmtId="0" fontId="1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justify" wrapText="1"/>
    </xf>
    <xf numFmtId="3" fontId="1" fillId="0" borderId="22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3" fontId="13" fillId="0" borderId="15" xfId="1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  <xf numFmtId="3" fontId="13" fillId="0" borderId="14" xfId="1" applyNumberFormat="1" applyFont="1" applyFill="1" applyBorder="1" applyAlignment="1">
      <alignment horizontal="center"/>
    </xf>
    <xf numFmtId="3" fontId="20" fillId="0" borderId="15" xfId="1" applyNumberFormat="1" applyFont="1" applyFill="1" applyBorder="1" applyAlignment="1">
      <alignment horizontal="center"/>
    </xf>
    <xf numFmtId="3" fontId="20" fillId="0" borderId="16" xfId="1" applyNumberFormat="1" applyFont="1" applyFill="1" applyBorder="1" applyAlignment="1">
      <alignment horizontal="center"/>
    </xf>
    <xf numFmtId="3" fontId="20" fillId="0" borderId="14" xfId="1" applyNumberFormat="1" applyFont="1" applyFill="1" applyBorder="1" applyAlignment="1">
      <alignment horizontal="center"/>
    </xf>
    <xf numFmtId="3" fontId="20" fillId="2" borderId="11" xfId="1" applyNumberFormat="1" applyFont="1" applyFill="1" applyBorder="1" applyAlignment="1">
      <alignment horizontal="center"/>
    </xf>
    <xf numFmtId="3" fontId="20" fillId="2" borderId="12" xfId="1" applyNumberFormat="1" applyFont="1" applyFill="1" applyBorder="1" applyAlignment="1">
      <alignment horizontal="center"/>
    </xf>
    <xf numFmtId="3" fontId="20" fillId="2" borderId="10" xfId="1" applyNumberFormat="1" applyFont="1" applyFill="1" applyBorder="1" applyAlignment="1">
      <alignment horizontal="center"/>
    </xf>
    <xf numFmtId="3" fontId="20" fillId="2" borderId="15" xfId="1" applyNumberFormat="1" applyFont="1" applyFill="1" applyBorder="1" applyAlignment="1">
      <alignment horizontal="center"/>
    </xf>
    <xf numFmtId="0" fontId="21" fillId="0" borderId="13" xfId="1" applyFont="1" applyBorder="1" applyAlignment="1">
      <alignment horizontal="left" wrapText="1"/>
    </xf>
    <xf numFmtId="0" fontId="20" fillId="0" borderId="14" xfId="1" applyFont="1" applyBorder="1" applyAlignment="1">
      <alignment vertical="center" wrapText="1"/>
    </xf>
    <xf numFmtId="0" fontId="21" fillId="0" borderId="9" xfId="1" applyFont="1" applyBorder="1" applyAlignment="1">
      <alignment horizontal="left" wrapText="1"/>
    </xf>
    <xf numFmtId="0" fontId="20" fillId="2" borderId="10" xfId="1" applyFont="1" applyFill="1" applyBorder="1" applyAlignment="1">
      <alignment wrapText="1"/>
    </xf>
    <xf numFmtId="0" fontId="20" fillId="2" borderId="14" xfId="1" applyFont="1" applyFill="1" applyBorder="1" applyAlignment="1">
      <alignment wrapText="1"/>
    </xf>
    <xf numFmtId="0" fontId="14" fillId="0" borderId="0" xfId="4" applyNumberFormat="1" applyFont="1" applyBorder="1" applyAlignment="1">
      <alignment horizontal="left"/>
    </xf>
    <xf numFmtId="0" fontId="12" fillId="0" borderId="0" xfId="1" applyFont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2" fillId="0" borderId="0" xfId="1" applyFont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</cellXfs>
  <cellStyles count="5">
    <cellStyle name="Обычный" xfId="0" builtinId="0"/>
    <cellStyle name="Обычный_methodics230802-pril1-3" xfId="1"/>
    <cellStyle name="Обычный_prom_control1" xfId="4"/>
    <cellStyle name="Обычный_Книга1" xfId="2"/>
    <cellStyle name="Обычный_Прил к рег5(1,2,3,8,9,10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2"/>
  <sheetViews>
    <sheetView tabSelected="1" workbookViewId="0">
      <selection activeCell="K12" sqref="K12"/>
    </sheetView>
  </sheetViews>
  <sheetFormatPr defaultRowHeight="48" customHeight="1"/>
  <cols>
    <col min="1" max="1" width="5.140625" style="6" customWidth="1"/>
    <col min="2" max="2" width="39.28515625" style="7" customWidth="1"/>
    <col min="3" max="3" width="14.28515625" style="8" customWidth="1"/>
    <col min="4" max="4" width="6.7109375" style="8" customWidth="1"/>
    <col min="5" max="5" width="11.85546875" style="8" customWidth="1"/>
    <col min="6" max="6" width="7.5703125" style="8" customWidth="1"/>
    <col min="7" max="7" width="10.28515625" style="8" customWidth="1"/>
    <col min="8" max="8" width="10.140625" style="8" customWidth="1"/>
    <col min="9" max="16384" width="9.140625" style="6"/>
  </cols>
  <sheetData>
    <row r="1" spans="1:12" ht="25.5" customHeight="1">
      <c r="A1" s="1"/>
      <c r="B1" s="2"/>
      <c r="C1" s="3"/>
      <c r="D1" s="24" t="s">
        <v>48</v>
      </c>
      <c r="F1" s="25"/>
      <c r="G1" s="25"/>
      <c r="H1" s="26"/>
      <c r="I1" s="27"/>
      <c r="J1" s="28"/>
      <c r="K1" s="4"/>
      <c r="L1" s="5"/>
    </row>
    <row r="2" spans="1:12" ht="13.5" customHeight="1">
      <c r="D2" s="29" t="s">
        <v>61</v>
      </c>
      <c r="F2" s="25"/>
      <c r="G2" s="25"/>
      <c r="H2" s="30"/>
      <c r="I2" s="30"/>
      <c r="J2" s="28"/>
      <c r="K2" s="10"/>
      <c r="L2" s="9"/>
    </row>
    <row r="3" spans="1:12" ht="18" customHeight="1">
      <c r="D3" s="29" t="s">
        <v>49</v>
      </c>
      <c r="F3" s="25"/>
      <c r="G3" s="25"/>
      <c r="H3" s="30"/>
      <c r="I3" s="30"/>
      <c r="J3" s="28"/>
    </row>
    <row r="4" spans="1:12" ht="10.5" customHeight="1">
      <c r="A4" s="12"/>
      <c r="B4" s="13"/>
      <c r="C4" s="14"/>
      <c r="D4" s="14"/>
      <c r="E4" s="14"/>
      <c r="F4" s="14"/>
      <c r="G4" s="14"/>
      <c r="H4" s="14"/>
      <c r="I4" s="11"/>
    </row>
    <row r="5" spans="1:12" s="15" customFormat="1" ht="36" customHeight="1">
      <c r="A5" s="91" t="s">
        <v>62</v>
      </c>
      <c r="B5" s="91"/>
      <c r="C5" s="91"/>
      <c r="D5" s="91"/>
      <c r="E5" s="91"/>
      <c r="F5" s="91"/>
      <c r="G5" s="91"/>
      <c r="H5" s="91"/>
      <c r="I5" s="31"/>
      <c r="J5" s="32"/>
      <c r="K5" s="32"/>
    </row>
    <row r="6" spans="1:12" ht="14.25" customHeight="1">
      <c r="A6" s="16"/>
      <c r="B6" s="17" t="s">
        <v>65</v>
      </c>
      <c r="C6" s="33"/>
      <c r="D6" s="16"/>
      <c r="E6" s="16"/>
      <c r="F6" s="16"/>
      <c r="G6" s="16"/>
      <c r="H6" s="16"/>
      <c r="I6" s="16"/>
      <c r="J6" s="33"/>
      <c r="K6" s="33"/>
    </row>
    <row r="7" spans="1:12" ht="21.75" customHeight="1" thickBot="1">
      <c r="A7" s="34" t="s">
        <v>0</v>
      </c>
      <c r="B7" s="35"/>
      <c r="C7" s="36"/>
      <c r="D7" s="36"/>
      <c r="E7" s="36"/>
      <c r="F7" s="36"/>
      <c r="G7" s="36"/>
      <c r="H7" s="36"/>
      <c r="I7" s="37"/>
      <c r="J7" s="33"/>
      <c r="K7" s="33"/>
    </row>
    <row r="8" spans="1:12" ht="27" customHeight="1">
      <c r="A8" s="42" t="s">
        <v>1</v>
      </c>
      <c r="B8" s="43"/>
      <c r="C8" s="44" t="s">
        <v>2</v>
      </c>
      <c r="D8" s="44" t="s">
        <v>3</v>
      </c>
      <c r="E8" s="45" t="s">
        <v>4</v>
      </c>
      <c r="F8" s="45" t="s">
        <v>5</v>
      </c>
      <c r="G8" s="45" t="s">
        <v>6</v>
      </c>
      <c r="H8" s="46" t="s">
        <v>7</v>
      </c>
      <c r="I8" s="37"/>
      <c r="J8" s="33"/>
      <c r="K8" s="33"/>
    </row>
    <row r="9" spans="1:12" s="18" customFormat="1" ht="17.25" customHeight="1" thickBot="1">
      <c r="A9" s="47">
        <v>1</v>
      </c>
      <c r="B9" s="48">
        <v>2</v>
      </c>
      <c r="C9" s="49">
        <v>3</v>
      </c>
      <c r="D9" s="50">
        <v>4</v>
      </c>
      <c r="E9" s="51">
        <v>5</v>
      </c>
      <c r="F9" s="50">
        <v>6</v>
      </c>
      <c r="G9" s="52">
        <v>7</v>
      </c>
      <c r="H9" s="52">
        <v>8</v>
      </c>
      <c r="I9" s="38"/>
      <c r="J9" s="39"/>
      <c r="K9" s="39"/>
    </row>
    <row r="10" spans="1:12" ht="17.25" customHeight="1" thickTop="1">
      <c r="A10" s="85" t="s">
        <v>8</v>
      </c>
      <c r="B10" s="86" t="s">
        <v>59</v>
      </c>
      <c r="C10" s="79">
        <f>E10+F10+G10</f>
        <v>551442</v>
      </c>
      <c r="D10" s="79"/>
      <c r="E10" s="80">
        <f>E12</f>
        <v>493075</v>
      </c>
      <c r="F10" s="80"/>
      <c r="G10" s="80">
        <f>G12+G13</f>
        <v>58367</v>
      </c>
      <c r="H10" s="81"/>
      <c r="I10" s="37"/>
      <c r="J10" s="33"/>
      <c r="K10" s="33"/>
    </row>
    <row r="11" spans="1:12" ht="16.5" customHeight="1">
      <c r="A11" s="53"/>
      <c r="B11" s="54" t="s">
        <v>9</v>
      </c>
      <c r="C11" s="55"/>
      <c r="D11" s="55"/>
      <c r="E11" s="56"/>
      <c r="F11" s="56"/>
      <c r="G11" s="56"/>
      <c r="H11" s="57"/>
      <c r="I11" s="37"/>
      <c r="J11" s="33"/>
      <c r="K11" s="33"/>
    </row>
    <row r="12" spans="1:12" ht="20.25" customHeight="1">
      <c r="A12" s="53" t="s">
        <v>10</v>
      </c>
      <c r="B12" s="54" t="s">
        <v>44</v>
      </c>
      <c r="C12" s="55">
        <f>E12+G12</f>
        <v>498099</v>
      </c>
      <c r="D12" s="55"/>
      <c r="E12" s="56">
        <v>493075</v>
      </c>
      <c r="F12" s="56"/>
      <c r="G12" s="56">
        <v>5024</v>
      </c>
      <c r="H12" s="57"/>
      <c r="I12" s="37"/>
      <c r="J12" s="33"/>
      <c r="K12" s="33"/>
    </row>
    <row r="13" spans="1:12" ht="16.5" customHeight="1">
      <c r="A13" s="53" t="s">
        <v>46</v>
      </c>
      <c r="B13" s="54" t="s">
        <v>45</v>
      </c>
      <c r="C13" s="55">
        <f>E13+G13</f>
        <v>53343</v>
      </c>
      <c r="D13" s="55"/>
      <c r="E13" s="56"/>
      <c r="F13" s="56"/>
      <c r="G13" s="56">
        <v>53343</v>
      </c>
      <c r="H13" s="57"/>
      <c r="I13" s="37"/>
      <c r="J13" s="33"/>
      <c r="K13" s="33"/>
    </row>
    <row r="14" spans="1:12" ht="18.75" customHeight="1">
      <c r="A14" s="83" t="s">
        <v>12</v>
      </c>
      <c r="B14" s="87" t="s">
        <v>60</v>
      </c>
      <c r="C14" s="82">
        <f>C10-C20</f>
        <v>86046</v>
      </c>
      <c r="D14" s="55"/>
      <c r="E14" s="56"/>
      <c r="F14" s="56"/>
      <c r="G14" s="56"/>
      <c r="H14" s="57"/>
      <c r="I14" s="37"/>
      <c r="J14" s="33"/>
      <c r="K14" s="33"/>
    </row>
    <row r="15" spans="1:12" ht="19.5" customHeight="1">
      <c r="A15" s="53" t="s">
        <v>13</v>
      </c>
      <c r="B15" s="54" t="s">
        <v>14</v>
      </c>
      <c r="C15" s="58">
        <f>(C14/C10)*100</f>
        <v>15.603816901868193</v>
      </c>
      <c r="D15" s="55"/>
      <c r="E15" s="56"/>
      <c r="F15" s="56"/>
      <c r="G15" s="56"/>
      <c r="H15" s="57"/>
      <c r="I15" s="37"/>
      <c r="J15" s="33"/>
      <c r="K15" s="33"/>
    </row>
    <row r="16" spans="1:12" ht="24.75" customHeight="1">
      <c r="A16" s="53">
        <v>3</v>
      </c>
      <c r="B16" s="54" t="s">
        <v>51</v>
      </c>
      <c r="C16" s="55">
        <f>(C10/100)*7.994</f>
        <v>44082.273479999996</v>
      </c>
      <c r="D16" s="55"/>
      <c r="E16" s="56"/>
      <c r="F16" s="56"/>
      <c r="G16" s="56"/>
      <c r="H16" s="57"/>
      <c r="I16" s="37"/>
      <c r="J16" s="33"/>
      <c r="K16" s="33"/>
    </row>
    <row r="17" spans="1:11" ht="18" customHeight="1">
      <c r="A17" s="53" t="s">
        <v>15</v>
      </c>
      <c r="B17" s="54" t="s">
        <v>16</v>
      </c>
      <c r="C17" s="59">
        <v>7.9939999999999998</v>
      </c>
      <c r="D17" s="55"/>
      <c r="E17" s="56"/>
      <c r="F17" s="56"/>
      <c r="G17" s="56"/>
      <c r="H17" s="57"/>
      <c r="I17" s="37"/>
      <c r="J17" s="33"/>
      <c r="K17" s="33"/>
    </row>
    <row r="18" spans="1:11" ht="24" customHeight="1">
      <c r="A18" s="53">
        <v>4</v>
      </c>
      <c r="B18" s="54" t="s">
        <v>52</v>
      </c>
      <c r="C18" s="55">
        <f>C14-C16</f>
        <v>41963.726520000004</v>
      </c>
      <c r="D18" s="55"/>
      <c r="E18" s="56"/>
      <c r="F18" s="56"/>
      <c r="G18" s="56"/>
      <c r="H18" s="57"/>
      <c r="I18" s="37"/>
      <c r="J18" s="33"/>
      <c r="K18" s="33"/>
    </row>
    <row r="19" spans="1:11" ht="21" customHeight="1">
      <c r="A19" s="53" t="s">
        <v>17</v>
      </c>
      <c r="B19" s="54" t="s">
        <v>18</v>
      </c>
      <c r="C19" s="59">
        <f>C15-C17</f>
        <v>7.6098169018681929</v>
      </c>
      <c r="D19" s="55"/>
      <c r="E19" s="56"/>
      <c r="F19" s="56"/>
      <c r="G19" s="56"/>
      <c r="H19" s="57"/>
      <c r="I19" s="37"/>
      <c r="J19" s="33"/>
      <c r="K19" s="33"/>
    </row>
    <row r="20" spans="1:11" ht="24" customHeight="1">
      <c r="A20" s="83">
        <v>5</v>
      </c>
      <c r="B20" s="84" t="s">
        <v>58</v>
      </c>
      <c r="C20" s="76">
        <f>E20+F20+G20+H20</f>
        <v>465396</v>
      </c>
      <c r="D20" s="76"/>
      <c r="E20" s="77"/>
      <c r="F20" s="77"/>
      <c r="G20" s="78">
        <f>G23+G24</f>
        <v>412799</v>
      </c>
      <c r="H20" s="78">
        <f>H23+H24</f>
        <v>52597</v>
      </c>
      <c r="I20" s="37"/>
      <c r="J20" s="33"/>
      <c r="K20" s="33"/>
    </row>
    <row r="21" spans="1:11" ht="24" customHeight="1">
      <c r="A21" s="53" t="s">
        <v>19</v>
      </c>
      <c r="B21" s="60" t="s">
        <v>53</v>
      </c>
      <c r="C21" s="73"/>
      <c r="D21" s="73"/>
      <c r="E21" s="74"/>
      <c r="F21" s="74"/>
      <c r="G21" s="74"/>
      <c r="H21" s="75"/>
      <c r="I21" s="37"/>
      <c r="J21" s="33"/>
      <c r="K21" s="33"/>
    </row>
    <row r="22" spans="1:11" ht="23.25" customHeight="1">
      <c r="A22" s="53"/>
      <c r="B22" s="54" t="s">
        <v>20</v>
      </c>
      <c r="C22" s="73"/>
      <c r="D22" s="73"/>
      <c r="E22" s="74"/>
      <c r="F22" s="74"/>
      <c r="G22" s="74"/>
      <c r="H22" s="75"/>
      <c r="I22" s="37"/>
      <c r="J22" s="33"/>
      <c r="K22" s="33"/>
    </row>
    <row r="23" spans="1:11" ht="21.75" customHeight="1">
      <c r="A23" s="53" t="s">
        <v>21</v>
      </c>
      <c r="B23" s="54" t="s">
        <v>47</v>
      </c>
      <c r="C23" s="73">
        <f>E23+F23+G23+H23</f>
        <v>431216</v>
      </c>
      <c r="D23" s="73"/>
      <c r="E23" s="74"/>
      <c r="F23" s="74"/>
      <c r="G23" s="74">
        <v>393265</v>
      </c>
      <c r="H23" s="75">
        <v>37951</v>
      </c>
      <c r="I23" s="37"/>
      <c r="J23" s="33"/>
      <c r="K23" s="33"/>
    </row>
    <row r="24" spans="1:11" ht="19.5" customHeight="1">
      <c r="A24" s="53" t="s">
        <v>22</v>
      </c>
      <c r="B24" s="54" t="s">
        <v>23</v>
      </c>
      <c r="C24" s="73">
        <f>E24+F24+G24+H24</f>
        <v>34180</v>
      </c>
      <c r="D24" s="73"/>
      <c r="E24" s="74"/>
      <c r="F24" s="74"/>
      <c r="G24" s="74">
        <v>19534</v>
      </c>
      <c r="H24" s="75">
        <v>14646</v>
      </c>
      <c r="I24" s="37"/>
      <c r="J24" s="33"/>
      <c r="K24" s="33"/>
    </row>
    <row r="25" spans="1:11" ht="23.25" customHeight="1">
      <c r="A25" s="53" t="s">
        <v>24</v>
      </c>
      <c r="B25" s="60" t="s">
        <v>54</v>
      </c>
      <c r="C25" s="55"/>
      <c r="D25" s="55"/>
      <c r="E25" s="56"/>
      <c r="F25" s="56"/>
      <c r="G25" s="56"/>
      <c r="H25" s="57"/>
      <c r="I25" s="37"/>
      <c r="J25" s="33"/>
      <c r="K25" s="33"/>
    </row>
    <row r="26" spans="1:11" ht="19.5" customHeight="1">
      <c r="A26" s="53"/>
      <c r="B26" s="54" t="s">
        <v>20</v>
      </c>
      <c r="C26" s="55"/>
      <c r="D26" s="55"/>
      <c r="E26" s="56"/>
      <c r="F26" s="56"/>
      <c r="G26" s="56"/>
      <c r="H26" s="57"/>
      <c r="I26" s="37"/>
      <c r="J26" s="33"/>
      <c r="K26" s="33"/>
    </row>
    <row r="27" spans="1:11" ht="24" customHeight="1">
      <c r="A27" s="53" t="s">
        <v>25</v>
      </c>
      <c r="B27" s="54" t="s">
        <v>50</v>
      </c>
      <c r="C27" s="55"/>
      <c r="D27" s="55"/>
      <c r="E27" s="56"/>
      <c r="F27" s="56"/>
      <c r="G27" s="56"/>
      <c r="H27" s="57"/>
      <c r="I27" s="37"/>
      <c r="J27" s="33"/>
      <c r="K27" s="33"/>
    </row>
    <row r="28" spans="1:11" ht="20.25" customHeight="1">
      <c r="A28" s="53" t="s">
        <v>26</v>
      </c>
      <c r="B28" s="54" t="s">
        <v>23</v>
      </c>
      <c r="C28" s="55"/>
      <c r="D28" s="55"/>
      <c r="E28" s="56"/>
      <c r="F28" s="56"/>
      <c r="G28" s="56"/>
      <c r="H28" s="57"/>
      <c r="I28" s="37"/>
      <c r="J28" s="33"/>
      <c r="K28" s="33"/>
    </row>
    <row r="29" spans="1:11" ht="24.75" customHeight="1">
      <c r="A29" s="53" t="s">
        <v>27</v>
      </c>
      <c r="B29" s="54" t="s">
        <v>55</v>
      </c>
      <c r="C29" s="55"/>
      <c r="D29" s="55"/>
      <c r="E29" s="56"/>
      <c r="F29" s="56"/>
      <c r="G29" s="56"/>
      <c r="H29" s="57"/>
      <c r="I29" s="37"/>
      <c r="J29" s="33"/>
      <c r="K29" s="33"/>
    </row>
    <row r="30" spans="1:11" ht="21" customHeight="1">
      <c r="A30" s="53"/>
      <c r="B30" s="54" t="s">
        <v>28</v>
      </c>
      <c r="C30" s="55"/>
      <c r="D30" s="55"/>
      <c r="E30" s="56"/>
      <c r="F30" s="56"/>
      <c r="G30" s="56"/>
      <c r="H30" s="57"/>
      <c r="I30" s="37"/>
      <c r="J30" s="33"/>
      <c r="K30" s="33"/>
    </row>
    <row r="31" spans="1:11" ht="19.5" customHeight="1">
      <c r="A31" s="53" t="s">
        <v>29</v>
      </c>
      <c r="B31" s="54"/>
      <c r="C31" s="55"/>
      <c r="D31" s="55"/>
      <c r="E31" s="56"/>
      <c r="F31" s="56"/>
      <c r="G31" s="56"/>
      <c r="H31" s="57"/>
      <c r="I31" s="37"/>
      <c r="J31" s="33"/>
      <c r="K31" s="33"/>
    </row>
    <row r="32" spans="1:11" ht="21" customHeight="1">
      <c r="A32" s="53" t="s">
        <v>30</v>
      </c>
      <c r="B32" s="54"/>
      <c r="C32" s="55"/>
      <c r="D32" s="55"/>
      <c r="E32" s="56"/>
      <c r="F32" s="56"/>
      <c r="G32" s="56"/>
      <c r="H32" s="57"/>
      <c r="I32" s="37"/>
      <c r="J32" s="33"/>
      <c r="K32" s="33"/>
    </row>
    <row r="33" spans="1:255" ht="14.25" customHeight="1">
      <c r="A33" s="53" t="s">
        <v>11</v>
      </c>
      <c r="B33" s="54" t="s">
        <v>11</v>
      </c>
      <c r="C33" s="55"/>
      <c r="D33" s="55"/>
      <c r="E33" s="56"/>
      <c r="F33" s="56"/>
      <c r="G33" s="56"/>
      <c r="H33" s="57"/>
      <c r="I33" s="37"/>
      <c r="J33" s="33"/>
      <c r="K33" s="33"/>
    </row>
    <row r="34" spans="1:255" ht="23.25" customHeight="1">
      <c r="A34" s="53" t="s">
        <v>31</v>
      </c>
      <c r="B34" s="54" t="s">
        <v>32</v>
      </c>
      <c r="C34" s="55"/>
      <c r="D34" s="55"/>
      <c r="E34" s="56"/>
      <c r="F34" s="56"/>
      <c r="G34" s="56"/>
      <c r="H34" s="57"/>
      <c r="I34" s="37"/>
      <c r="J34" s="33"/>
      <c r="K34" s="33"/>
    </row>
    <row r="35" spans="1:255" ht="22.5" customHeight="1">
      <c r="A35" s="53" t="s">
        <v>33</v>
      </c>
      <c r="B35" s="54" t="s">
        <v>34</v>
      </c>
      <c r="C35" s="55"/>
      <c r="D35" s="55"/>
      <c r="E35" s="56"/>
      <c r="F35" s="56"/>
      <c r="G35" s="56"/>
      <c r="H35" s="57"/>
      <c r="I35" s="37"/>
      <c r="J35" s="33"/>
      <c r="K35" s="33"/>
    </row>
    <row r="36" spans="1:255" ht="29.25" customHeight="1">
      <c r="A36" s="61">
        <v>6</v>
      </c>
      <c r="B36" s="62" t="s">
        <v>56</v>
      </c>
      <c r="C36" s="63"/>
      <c r="D36" s="63"/>
      <c r="E36" s="64"/>
      <c r="F36" s="64"/>
      <c r="G36" s="64"/>
      <c r="H36" s="65"/>
      <c r="I36" s="37"/>
      <c r="J36" s="33"/>
      <c r="K36" s="33"/>
    </row>
    <row r="37" spans="1:255" ht="17.25" customHeight="1">
      <c r="A37" s="61"/>
      <c r="B37" s="62" t="s">
        <v>28</v>
      </c>
      <c r="C37" s="63"/>
      <c r="D37" s="63"/>
      <c r="E37" s="64"/>
      <c r="F37" s="64"/>
      <c r="G37" s="64"/>
      <c r="H37" s="65"/>
      <c r="I37" s="37"/>
      <c r="J37" s="33"/>
      <c r="K37" s="33"/>
    </row>
    <row r="38" spans="1:255" ht="42.75" customHeight="1">
      <c r="A38" s="61" t="s">
        <v>35</v>
      </c>
      <c r="B38" s="66" t="s">
        <v>36</v>
      </c>
      <c r="C38" s="63"/>
      <c r="D38" s="63"/>
      <c r="E38" s="64"/>
      <c r="F38" s="64"/>
      <c r="G38" s="64"/>
      <c r="H38" s="65"/>
      <c r="I38" s="37"/>
      <c r="J38" s="33"/>
      <c r="K38" s="33"/>
    </row>
    <row r="39" spans="1:255" ht="47.25" customHeight="1" thickBot="1">
      <c r="A39" s="67" t="s">
        <v>37</v>
      </c>
      <c r="B39" s="68" t="s">
        <v>38</v>
      </c>
      <c r="C39" s="69"/>
      <c r="D39" s="69"/>
      <c r="E39" s="70"/>
      <c r="F39" s="70"/>
      <c r="G39" s="70"/>
      <c r="H39" s="71"/>
      <c r="I39" s="37"/>
      <c r="J39" s="33"/>
      <c r="K39" s="33"/>
    </row>
    <row r="40" spans="1:255" ht="19.5" customHeight="1">
      <c r="A40" s="21"/>
      <c r="B40" s="40"/>
      <c r="C40" s="21"/>
      <c r="D40" s="21"/>
      <c r="E40" s="21"/>
      <c r="F40" s="21"/>
      <c r="G40" s="21"/>
      <c r="H40" s="21"/>
      <c r="I40" s="37"/>
      <c r="J40" s="33"/>
      <c r="K40" s="33"/>
    </row>
    <row r="41" spans="1:255" ht="18" customHeight="1">
      <c r="A41" s="90"/>
      <c r="B41" s="40"/>
      <c r="C41" s="21"/>
      <c r="D41" s="21"/>
      <c r="E41" s="21"/>
      <c r="F41" s="20"/>
      <c r="G41" s="21"/>
      <c r="H41" s="21"/>
      <c r="I41" s="37"/>
      <c r="J41" s="33"/>
      <c r="K41" s="33"/>
    </row>
    <row r="42" spans="1:255" ht="18.75" customHeight="1">
      <c r="A42" s="90" t="s">
        <v>39</v>
      </c>
      <c r="B42" s="40"/>
      <c r="C42" s="21"/>
      <c r="D42" s="90" t="s">
        <v>40</v>
      </c>
      <c r="E42" s="90"/>
      <c r="F42" s="90"/>
      <c r="G42" s="90"/>
      <c r="H42" s="37"/>
      <c r="I42" s="33"/>
      <c r="J42" s="33"/>
    </row>
    <row r="43" spans="1:255" ht="21" customHeight="1">
      <c r="A43" s="90" t="s">
        <v>41</v>
      </c>
      <c r="B43" s="40"/>
      <c r="C43" s="21"/>
      <c r="D43" s="23" t="s">
        <v>57</v>
      </c>
      <c r="E43" s="23"/>
      <c r="F43" s="23"/>
      <c r="G43" s="23"/>
      <c r="H43" s="23"/>
      <c r="I43" s="23"/>
      <c r="J43" s="23"/>
    </row>
    <row r="44" spans="1:255" ht="19.5" customHeight="1">
      <c r="A44" s="90" t="s">
        <v>42</v>
      </c>
      <c r="B44" s="40"/>
      <c r="C44" s="21"/>
      <c r="D44" s="23" t="s">
        <v>63</v>
      </c>
      <c r="E44" s="23"/>
      <c r="F44" s="23"/>
      <c r="G44" s="23"/>
      <c r="H44" s="23"/>
      <c r="I44" s="72"/>
      <c r="J44" s="33"/>
    </row>
    <row r="45" spans="1:255" ht="21" customHeight="1">
      <c r="A45" s="93" t="s">
        <v>43</v>
      </c>
      <c r="B45" s="93"/>
      <c r="C45" s="41"/>
      <c r="D45" s="92" t="s">
        <v>66</v>
      </c>
      <c r="E45" s="92"/>
      <c r="F45" s="92"/>
      <c r="G45" s="92"/>
      <c r="H45" s="92"/>
      <c r="I45" s="89"/>
      <c r="J45" s="4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ht="21" customHeight="1">
      <c r="A46" s="94" t="s">
        <v>64</v>
      </c>
      <c r="B46" s="94"/>
      <c r="C46" s="21"/>
      <c r="D46" s="88" t="s">
        <v>67</v>
      </c>
      <c r="E46" s="90"/>
      <c r="F46" s="90"/>
      <c r="G46" s="90"/>
      <c r="H46" s="37"/>
      <c r="I46" s="33"/>
      <c r="J46" s="33"/>
    </row>
    <row r="47" spans="1:255" ht="48" customHeight="1">
      <c r="A47" s="21"/>
      <c r="B47" s="40"/>
      <c r="C47" s="21"/>
      <c r="D47" s="21"/>
      <c r="E47" s="21"/>
      <c r="F47" s="21"/>
      <c r="G47" s="21"/>
      <c r="H47" s="21"/>
      <c r="I47" s="37"/>
      <c r="J47" s="33"/>
      <c r="K47" s="33"/>
    </row>
    <row r="48" spans="1:255" ht="48" customHeight="1">
      <c r="A48" s="11"/>
      <c r="B48" s="22"/>
      <c r="C48" s="19"/>
      <c r="D48" s="19"/>
      <c r="E48" s="19"/>
      <c r="F48" s="19"/>
      <c r="G48" s="19"/>
      <c r="H48" s="19"/>
      <c r="I48" s="11"/>
    </row>
    <row r="49" spans="1:9" ht="48" customHeight="1">
      <c r="A49" s="11"/>
      <c r="B49" s="22"/>
      <c r="C49" s="19"/>
      <c r="D49" s="19"/>
      <c r="E49" s="19"/>
      <c r="F49" s="19"/>
      <c r="G49" s="19"/>
      <c r="H49" s="19"/>
      <c r="I49" s="11"/>
    </row>
    <row r="50" spans="1:9" ht="48" customHeight="1">
      <c r="A50" s="11"/>
      <c r="B50" s="22"/>
      <c r="C50" s="19"/>
      <c r="D50" s="19"/>
      <c r="E50" s="19"/>
      <c r="F50" s="19"/>
      <c r="G50" s="19"/>
      <c r="H50" s="19"/>
      <c r="I50" s="11"/>
    </row>
    <row r="51" spans="1:9" ht="48" customHeight="1">
      <c r="A51" s="11"/>
      <c r="B51" s="22"/>
      <c r="C51" s="19"/>
      <c r="D51" s="19"/>
      <c r="E51" s="19"/>
      <c r="F51" s="19"/>
      <c r="G51" s="19"/>
      <c r="H51" s="19"/>
      <c r="I51" s="11"/>
    </row>
    <row r="52" spans="1:9" ht="48" customHeight="1">
      <c r="G52" s="19"/>
      <c r="H52" s="19"/>
      <c r="I52" s="11"/>
    </row>
  </sheetData>
  <mergeCells count="4">
    <mergeCell ref="A5:H5"/>
    <mergeCell ref="D45:H45"/>
    <mergeCell ref="A45:B45"/>
    <mergeCell ref="A46:B46"/>
  </mergeCells>
  <pageMargins left="0.70866141732283472" right="0.27559055118110237" top="0.15748031496062992" bottom="0.23622047244094491" header="0.23622047244094491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НТЭС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Двойникова</dc:creator>
  <cp:lastModifiedBy>Nexus</cp:lastModifiedBy>
  <cp:lastPrinted>2016-03-04T03:48:57Z</cp:lastPrinted>
  <dcterms:created xsi:type="dcterms:W3CDTF">2011-08-09T06:55:38Z</dcterms:created>
  <dcterms:modified xsi:type="dcterms:W3CDTF">2016-10-03T05:29:05Z</dcterms:modified>
</cp:coreProperties>
</file>